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bdaniel.EICHROMLAB\Documents\kidsports\2021-22\"/>
    </mc:Choice>
  </mc:AlternateContent>
  <bookViews>
    <workbookView xWindow="0" yWindow="0" windowWidth="23040" windowHeight="8325"/>
  </bookViews>
  <sheets>
    <sheet name="INSCRIPTION" sheetId="1" r:id="rId1"/>
    <sheet name="données" sheetId="2" state="hidden"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2" l="1"/>
  <c r="O10" i="1"/>
  <c r="O7" i="1"/>
  <c r="O8" i="1"/>
  <c r="O9" i="1"/>
  <c r="O11" i="1"/>
  <c r="O12" i="1"/>
  <c r="O13" i="1"/>
  <c r="O14" i="1"/>
  <c r="O15" i="1"/>
  <c r="O16" i="1"/>
  <c r="O17" i="1"/>
  <c r="M2" i="2"/>
  <c r="L2" i="2"/>
  <c r="K2" i="2"/>
  <c r="J2" i="2"/>
  <c r="I2" i="2"/>
  <c r="H2" i="2"/>
  <c r="G2" i="2"/>
  <c r="F2" i="2"/>
  <c r="E2" i="2"/>
  <c r="D2" i="2"/>
  <c r="O18" i="1"/>
  <c r="C2" i="2"/>
  <c r="B2" i="2"/>
  <c r="A2" i="2"/>
</calcChain>
</file>

<file path=xl/sharedStrings.xml><?xml version="1.0" encoding="utf-8"?>
<sst xmlns="http://schemas.openxmlformats.org/spreadsheetml/2006/main" count="219" uniqueCount="149">
  <si>
    <t>ALB Section KidSports&amp;BBGym</t>
  </si>
  <si>
    <t>Adhérent/Enfant :</t>
  </si>
  <si>
    <t>Nom :</t>
  </si>
  <si>
    <t>Prénom :</t>
  </si>
  <si>
    <t>Ville :</t>
  </si>
  <si>
    <t>Code postal :</t>
  </si>
  <si>
    <t>Adresse :</t>
  </si>
  <si>
    <t>Téléphone fixe :</t>
  </si>
  <si>
    <t>Date de naissance :</t>
  </si>
  <si>
    <t>Sexe :</t>
  </si>
  <si>
    <t>Portable :</t>
  </si>
  <si>
    <t>Adresse mail :</t>
  </si>
  <si>
    <t>M</t>
  </si>
  <si>
    <t>F</t>
  </si>
  <si>
    <t>L’enfant est-il inscrit dans une autre activité de l’ALB :</t>
  </si>
  <si>
    <t>oui</t>
  </si>
  <si>
    <t>non</t>
  </si>
  <si>
    <t>Si oui, l’adhésion ALB a-t-elle été payée avant cette inscription :</t>
  </si>
  <si>
    <t>Si oui, voir avec l’ALB pour le remboursement.</t>
  </si>
  <si>
    <t>Toutes les cases en couleur sont obligatoires.</t>
  </si>
  <si>
    <t>Jour</t>
  </si>
  <si>
    <t>Activité</t>
  </si>
  <si>
    <t>Âge</t>
  </si>
  <si>
    <t>Salle</t>
  </si>
  <si>
    <t>Créneau</t>
  </si>
  <si>
    <t>Né(e) en</t>
  </si>
  <si>
    <t>places</t>
  </si>
  <si>
    <t>Mercredis</t>
  </si>
  <si>
    <t>BBGym</t>
  </si>
  <si>
    <t>4 ans</t>
  </si>
  <si>
    <t>Joly</t>
  </si>
  <si>
    <t>9h20-10h10</t>
  </si>
  <si>
    <t>9-36 mois</t>
  </si>
  <si>
    <t>10h15-11h05</t>
  </si>
  <si>
    <t>3 ans</t>
  </si>
  <si>
    <t>11h10-12h00</t>
  </si>
  <si>
    <t>KidSports</t>
  </si>
  <si>
    <t>6-7-8 ans</t>
  </si>
  <si>
    <t>RDC Tabarly « Multisports »</t>
  </si>
  <si>
    <t>13h30-14h20</t>
  </si>
  <si>
    <t>5-6 ANS</t>
  </si>
  <si>
    <t>14h25-15h15</t>
  </si>
  <si>
    <t>15h25-16h15</t>
  </si>
  <si>
    <t>16h15-17h05</t>
  </si>
  <si>
    <t>Samedis</t>
  </si>
  <si>
    <r>
      <t>1</t>
    </r>
    <r>
      <rPr>
        <vertAlign val="superscript"/>
        <sz val="8"/>
        <color rgb="FF000000"/>
        <rFont val="Arial"/>
        <family val="2"/>
      </rPr>
      <t>er</t>
    </r>
    <r>
      <rPr>
        <sz val="8"/>
        <color rgb="FF000000"/>
        <rFont val="Arial"/>
        <family val="2"/>
      </rPr>
      <t xml:space="preserve"> étage Tabarly « Danse-Escrime »</t>
    </r>
  </si>
  <si>
    <t>9h30-10h20</t>
  </si>
  <si>
    <t>10h30-11h20</t>
  </si>
  <si>
    <t>11h25-12h15</t>
  </si>
  <si>
    <t>5-6 ans</t>
  </si>
  <si>
    <t>choix (*)</t>
  </si>
  <si>
    <t>BBGym 9-36 mois Nom, prénom et lien de parenté avec l'enfant du parent accompagnant :</t>
  </si>
  <si>
    <t>Nom :</t>
  </si>
  <si>
    <t>Parenté :</t>
  </si>
  <si>
    <t>La section se réserve le droit d’annuler, de modifier une activité si le nombre d’inscrits est insuffisant.</t>
  </si>
  <si>
    <t>Les créneaux de BBGym 9-36 mois ne seront ouverts que s'ils sont complets.</t>
  </si>
  <si>
    <t>La section offre une réduction de 10€ pour le deuxième enfant inscrit (de la fratrie) dans notre section.</t>
  </si>
  <si>
    <t>Informations pratiques :</t>
  </si>
  <si>
    <t>- Les cours n'ont pas lieu pendant les vacances scolaires et les mercredis de classe (rattrapage de ponts)</t>
  </si>
  <si>
    <r>
      <t xml:space="preserve">Les informations recueillies sont nécessaires pour l'adhésion de votre enfant et la vôtre pour les groupes 9-36 mois. Elles font l’objet d’un traitement informatique et sont destinées au secrétariat de l’association. En application des articles 39 et suivants de la loi du 6 janvier 1978 modifiée, vous bénéficiez d’un droit d’accès et de rectification aux informations qui vous concernent. Si vous souhaitez exercer ce droit et obtenir communication des informations vous concernant, veuillez-vous adresser à : </t>
    </r>
    <r>
      <rPr>
        <b/>
        <sz val="6"/>
        <color rgb="FF000000"/>
        <rFont val="Arial"/>
        <family val="2"/>
      </rPr>
      <t>Amicale Laïque de Bruz – Section KidSports&amp;BBGym  – Responsable : Benoît DANIEL – Mail : alb.bbgym@gmail.com</t>
    </r>
  </si>
  <si>
    <t>Règlement de la Section KidSports&amp;BBGym de l’Amicale Laïque de Bruz</t>
  </si>
  <si>
    <t>Ce présent règlement concerne la section KidSports&amp;BBGym de l'Amicale Laïque de Bruz (téléchargeable sur le site http://albruz.fr/les-sections/les-sections-sportives/kidsport-bbgym/inscriptions/). Il vient en complément de règlement de l'Amicale Laïque de Bruz (consultable en téléchargement sur le site internet de l'ALB http://albruz.fr/).</t>
  </si>
  <si>
    <t>1- ADHÉSION</t>
  </si>
  <si>
    <t>L'adhésion à la section et la pratique des activités sont subordonnés à la remise du dossier d'inscription complet comprenant :</t>
  </si>
  <si>
    <t>- la fiche d'inscription complète ;</t>
  </si>
  <si>
    <t>- le paiement de la cotisation (inclut l’adhésion annuelle à l’ALB et l’assurance) ;</t>
  </si>
  <si>
    <t>- l'acceptation du règlement de la section ;</t>
  </si>
  <si>
    <t>- le certificat médical de moins de 3 mois de non contre-indication à la pratique des activités de BBGym et KidSports ;</t>
  </si>
  <si>
    <t>- pour les groupes 9-36 mois : une attestation d'assurance responsabilité civile au nom du parent accompagnateur</t>
  </si>
  <si>
    <t>L’adhérent s’inscrit sur un créneau horaire. Pour des raisons d’organisation, il est demandé de respecter ces créneaux.</t>
  </si>
  <si>
    <t>L’association se réserve le droit d’annuler, de modifier une activité si le nombre d’inscrits est insuffisant, de reporter ou d’annuler certains cours en cas de manifestations importantes. L’ensemble des informations est donné sous réserve de modifications éventuelles de tarifs ou d’horaires en début de saison.</t>
  </si>
  <si>
    <r>
      <t>Un chèque de « réservation » du montant de la cotisation est demandé en cas d'inscription par le dispositif « Sortir ». Ce chèque sera rendu lors du remboursement par l'APRAS et du paiement du « reste à payer ». Le chèque sera encaissé en cas de non-retour du document du CCAS (</t>
    </r>
    <r>
      <rPr>
        <b/>
        <sz val="6.5"/>
        <color theme="1"/>
        <rFont val="Arial"/>
        <family val="2"/>
      </rPr>
      <t>au plus tard le 01/11</t>
    </r>
    <r>
      <rPr>
        <sz val="6.5"/>
        <color theme="1"/>
        <rFont val="Arial"/>
        <family val="2"/>
      </rPr>
      <t xml:space="preserve"> de la saison) et du non-paiement du reste à payer. L'enfant sera alors adhérent de la section et aura sa place réservée.</t>
    </r>
  </si>
  <si>
    <t>Il n'y a pas de cours d’essais.</t>
  </si>
  <si>
    <t>Les tarifs annuels des activités sont fixés chaque saison par le bureau de la section (voté en AG).</t>
  </si>
  <si>
    <t>2- FREQUENTATION DES COURS</t>
  </si>
  <si>
    <r>
      <t xml:space="preserve">L’accès aux cours n’est possible que pour les adhérents à jour de cotisation et du </t>
    </r>
    <r>
      <rPr>
        <b/>
        <sz val="6.5"/>
        <color theme="1"/>
        <rFont val="Arial"/>
        <family val="2"/>
      </rPr>
      <t>certificat médical</t>
    </r>
    <r>
      <rPr>
        <sz val="6.5"/>
        <color theme="1"/>
        <rFont val="Arial"/>
        <family val="2"/>
      </rPr>
      <t xml:space="preserve"> (</t>
    </r>
    <r>
      <rPr>
        <b/>
        <sz val="6.5"/>
        <color theme="1"/>
        <rFont val="Arial"/>
        <family val="2"/>
      </rPr>
      <t>au plus tard le 01/10</t>
    </r>
    <r>
      <rPr>
        <sz val="6.5"/>
        <color theme="1"/>
        <rFont val="Arial"/>
        <family val="2"/>
      </rPr>
      <t xml:space="preserve"> de la saison).</t>
    </r>
  </si>
  <si>
    <t>Une liste d’appel est tenue à jour à chaque séance par l'animateur responsable de la séance. Il est demandé à chacun de respecter les horaires de début et fin de cours. À la fin de son cours chaque adhérent doit quitter le lieu d’entraînement.</t>
  </si>
  <si>
    <t>L’accompagnement des mineurs doit se faire jusqu’au lieu d’entraînement afin de s’assurer que la séance ait bien lieu (Il peut y avoir des imprévus de dernière minute et ce malgré les efforts que nous pouvons faire).  Pour les mineurs, la responsabilité de l'Association n’est plus engagée à l’issue du cours. Il appartient au représentant légal de prendre toutes dispositions nécessaires  pour le retour de l’enfant. Lors des fêtes ou lors de toutes activités exceptionnelles impliquant la présence des familles, les enfants restent sous l’entière responsabilité des parents ou de la personne responsable de l’enfant. De même, en dehors des temps d’ouverture des activités (entraînement, matchs, autres), l’association se désengage de toute responsabilité vis-à-vis des enfants.</t>
  </si>
  <si>
    <t>Avant le début des cours aucun adhérent ne doit pénétrer à l’intérieur des salles d’entraînement.  Lorsque des cours se succèdent, les adhérents en attente de leur cours patientent  dans le hall.</t>
  </si>
  <si>
    <t>Les séances de KidSports se font dans des salles où les parents ne sont pas acceptés lors des séances. Celles de BBGym 3-4 ans sont ouvertes aux parents en tant que spectateurs mais sur les gradins (situés à quelques mètres de la salle d'activité : mur en verre) : vous pouvez si vous le souhaitez venir voir dans ces conditions (les enfants n'ont pas le droit d'utiliser pour des raisons de sécurité les matériels présents dans la salle de gymnastique - ils sont sous la responsabilité des parents). Les enfants non pratiquants ne doivent en aucun cas utiliser l'installation spécialisée.</t>
  </si>
  <si>
    <r>
      <t xml:space="preserve">Pour les cours </t>
    </r>
    <r>
      <rPr>
        <b/>
        <sz val="6.5"/>
        <color rgb="FF000000"/>
        <rFont val="Arial"/>
        <family val="2"/>
      </rPr>
      <t>BBGym 9-36 mois, la présence d’un adulte accompagnant est obligatoire</t>
    </r>
    <r>
      <rPr>
        <sz val="6.5"/>
        <color rgb="FF000000"/>
        <rFont val="Arial"/>
        <family val="2"/>
      </rPr>
      <t xml:space="preserve"> pendant toute la durée du cours dans l’espace réservé à l’activité.</t>
    </r>
  </si>
  <si>
    <t>3- TENUE / VETEMENTS</t>
  </si>
  <si>
    <t>Pour la pratique, chacun doit prévoir une tenue adaptée à la pratique des activités correspondantes.</t>
  </si>
  <si>
    <t>Pour des raisons d’hygiène, de facilité d’entretien du gymnase et de respect du matériel, l’accès aux salles d’entraînement est interdit aux chaussures de ville et de sport ayant servi à l’extérieur.</t>
  </si>
  <si>
    <t>Il est interdit d’emmener aux activités tout matériel dangereux. L’Association décline toute responsabilité concernant les pertes éventuelles d’objets personnels (jeux, vêtements, autres).</t>
  </si>
  <si>
    <t>4- VESTIAIRES</t>
  </si>
  <si>
    <t>Ces derniers ne sont pas surveillés.</t>
  </si>
  <si>
    <t>5- ASSURANCE</t>
  </si>
  <si>
    <t>Le certificat médical demandé lors de l'inscription est obligatoire. L'association se dégage de toute responsabilité en cas de non obtention.</t>
  </si>
  <si>
    <t>En cas d'accident survenu pendant les cours, il est impératif de se présenter au secrétariat de l'ALB muni d'un certificat de constatation de blessure au plus tard 48 h après l'accident afin d'effectuer la déclaration.</t>
  </si>
  <si>
    <t>L’association Amicale Laïque de Bruz vous informe qu’elle souscrit une assurance Responsabilité Civile  qui couvre tous ses adhérents pour tous les dommages corporels, matériels et immatériels confondus.</t>
  </si>
  <si>
    <t>Toutefois en cas d’accident ou d’arrêt de travail causé durant la pratique de votre activité, cette assurance de base souscrite par notre association ne donne pas droit à des indemnités journalières, aussi vérifiez auprès de votre Responsabilité Civil famille, qui souvent le prévoit.</t>
  </si>
  <si>
    <t>Si vous le souhaitez, vous pouvez souscrire une assurance complémentaire auprès de l'ALB au moment de votre inscription :</t>
  </si>
  <si>
    <t>Je déclare ne pas être intéressé(e) par votre proposition d’assurance complémentaire</t>
  </si>
  <si>
    <r>
      <t xml:space="preserve">Je déclare être intéressé(e) par votre proposition d’assurance complémentaire et m'engage à faire part de ma demande par mail à </t>
    </r>
    <r>
      <rPr>
        <b/>
        <u/>
        <sz val="6.5"/>
        <color rgb="FF000000"/>
        <rFont val="Arial"/>
        <family val="2"/>
      </rPr>
      <t>alb.bbgym@gmail.com</t>
    </r>
    <r>
      <rPr>
        <sz val="6.5"/>
        <color rgb="FF000000"/>
        <rFont val="Arial"/>
        <family val="2"/>
      </rPr>
      <t xml:space="preserve"> d’ici le 30 septembre 2019.</t>
    </r>
  </si>
  <si>
    <t>Sans email de votre part, vous aurez décidé de renoncer à cette assurance.</t>
  </si>
  <si>
    <t>6- REMBOURSEMENT</t>
  </si>
  <si>
    <t>La cotisation est due forfaitairement pour la saison sportive. Les désistements n'entraînent aucun remboursement sauf :</t>
  </si>
  <si>
    <t>- pour mutation professionnelle (sur justificatif de l'employeur)</t>
  </si>
  <si>
    <t>- pour raison de santé (justifié par la présentation d'un certificat médical, interdisant la pratique de l’activité, fourni par un médecin du sport) entraînant une incapacité de pratiquer d’une durée supérieure à 3 mois consécutifs.</t>
  </si>
  <si>
    <t>Dans tous les cas, tout trimestre commencé, les frais d'adhésion à l'ALB ainsi que d'assurance ne donneront pas lieu à remboursement. La cotisation (après adhésion et assurance) sera remboursée au prorata des trimestres complets restants.</t>
  </si>
  <si>
    <t>7- DIVERS</t>
  </si>
  <si>
    <t>Tout adhérent accepte que les photos prises lors de l'activité soient utilisées et diffusées pour la publicité de la section (site internet, affichage, plaquette, presse, forum,...).</t>
  </si>
  <si>
    <t>Le représentant légal</t>
  </si>
  <si>
    <t>Lu et approuvé (à écrire)</t>
  </si>
  <si>
    <t>Signature :</t>
  </si>
  <si>
    <t>Date :</t>
  </si>
  <si>
    <t>X</t>
  </si>
  <si>
    <t>Nom</t>
  </si>
  <si>
    <t>Prénom</t>
  </si>
  <si>
    <t>Sexe</t>
  </si>
  <si>
    <t>Date de Naissance</t>
  </si>
  <si>
    <t>Adresse (n° et nom de la rue)</t>
  </si>
  <si>
    <t>Code Postal</t>
  </si>
  <si>
    <t>Ville</t>
  </si>
  <si>
    <t>Adresse Mail</t>
  </si>
  <si>
    <t>Observations</t>
  </si>
  <si>
    <t>choix</t>
  </si>
  <si>
    <t>Synthèse</t>
  </si>
  <si>
    <t>Heure</t>
  </si>
  <si>
    <t>9h20</t>
  </si>
  <si>
    <t>10h15</t>
  </si>
  <si>
    <t>11h10</t>
  </si>
  <si>
    <t>13h30</t>
  </si>
  <si>
    <t>14h25</t>
  </si>
  <si>
    <t>carte sortir 2019034780480</t>
  </si>
  <si>
    <t>15h25</t>
  </si>
  <si>
    <t>dossier à déposer le 4/9</t>
  </si>
  <si>
    <t>16h15</t>
  </si>
  <si>
    <t>10h30</t>
  </si>
  <si>
    <t>carte sortir 2018084400256</t>
  </si>
  <si>
    <t>11h25</t>
  </si>
  <si>
    <t>versmeent ce jour 110</t>
  </si>
  <si>
    <t>Mercredi</t>
  </si>
  <si>
    <t>Samedi</t>
  </si>
  <si>
    <t>9h30</t>
  </si>
  <si>
    <r>
      <t xml:space="preserve">- </t>
    </r>
    <r>
      <rPr>
        <b/>
        <sz val="9"/>
        <color theme="1"/>
        <rFont val="Arial"/>
        <family val="2"/>
      </rPr>
      <t>Lire et signer le règlement interne de la section</t>
    </r>
    <r>
      <rPr>
        <sz val="9"/>
        <color theme="1"/>
        <rFont val="Arial"/>
        <family val="2"/>
      </rPr>
      <t xml:space="preserve"> (au verso).</t>
    </r>
  </si>
  <si>
    <t>tél domicile</t>
  </si>
  <si>
    <t>tél mobile</t>
  </si>
  <si>
    <t>(*) Mettre "1" pour le créneau choisi.</t>
  </si>
  <si>
    <t>Les enfants nés en 2017 doivent avoir 3 ans échus en septembre 2020.</t>
  </si>
  <si>
    <t>Fiche d'inscription saison 2021-22</t>
  </si>
  <si>
    <t>2020/19</t>
  </si>
  <si>
    <t>2015/14/13</t>
  </si>
  <si>
    <t>2016/15</t>
  </si>
  <si>
    <r>
      <t xml:space="preserve">La cotisation 2021-2022 est de 100€ </t>
    </r>
    <r>
      <rPr>
        <sz val="9"/>
        <color theme="1"/>
        <rFont val="Arial"/>
        <family val="2"/>
      </rPr>
      <t>(elle comprend l'adhésion à l'ALB et l'assurance).</t>
    </r>
  </si>
  <si>
    <t xml:space="preserve">J'atteste que mon enfant pratiquait l'activité suivante en 2020/21 : </t>
  </si>
  <si>
    <t>- Les cours débuteront le 11 septembre 2021 et finiront le 22 juin 2022</t>
  </si>
  <si>
    <t>La section offre une réduction de 50€ si votre enfant était inscrit dans la section en 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</si>
</sst>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quot; &quot;##&quot; &quot;##&quot; &quot;##&quot; &quot;##"/>
    <numFmt numFmtId="166" formatCode="0#\ ##\ ##\ ##\ ##"/>
  </numFmts>
  <fonts count="31" x14ac:knownFonts="1">
    <font>
      <sz val="11"/>
      <color theme="1"/>
      <name val="Calibri"/>
      <family val="2"/>
      <scheme val="minor"/>
    </font>
    <font>
      <b/>
      <sz val="20"/>
      <color rgb="FF000000"/>
      <name val="Arial"/>
      <family val="2"/>
    </font>
    <font>
      <b/>
      <sz val="15"/>
      <color rgb="FF000000"/>
      <name val="Arial"/>
      <family val="2"/>
    </font>
    <font>
      <b/>
      <sz val="10"/>
      <color rgb="FF000000"/>
      <name val="Arial"/>
      <family val="2"/>
    </font>
    <font>
      <i/>
      <sz val="8"/>
      <color theme="1"/>
      <name val="Arial"/>
      <family val="2"/>
    </font>
    <font>
      <b/>
      <sz val="8"/>
      <color rgb="FF000000"/>
      <name val="Arial"/>
      <family val="2"/>
    </font>
    <font>
      <sz val="8"/>
      <color rgb="FF000000"/>
      <name val="Arial"/>
      <family val="2"/>
    </font>
    <font>
      <vertAlign val="superscript"/>
      <sz val="8"/>
      <color rgb="FF000000"/>
      <name val="Arial"/>
      <family val="2"/>
    </font>
    <font>
      <b/>
      <sz val="10"/>
      <color theme="1"/>
      <name val="Arial"/>
      <family val="2"/>
    </font>
    <font>
      <b/>
      <sz val="9"/>
      <color theme="1"/>
      <name val="Arial"/>
      <family val="2"/>
    </font>
    <font>
      <sz val="9"/>
      <color theme="1"/>
      <name val="Arial"/>
      <family val="2"/>
    </font>
    <font>
      <b/>
      <u/>
      <sz val="9"/>
      <color theme="1"/>
      <name val="Arial"/>
      <family val="2"/>
    </font>
    <font>
      <sz val="6"/>
      <color rgb="FF000000"/>
      <name val="Arial"/>
      <family val="2"/>
    </font>
    <font>
      <b/>
      <sz val="6"/>
      <color rgb="FF000000"/>
      <name val="Arial"/>
      <family val="2"/>
    </font>
    <font>
      <b/>
      <sz val="14"/>
      <color rgb="FF000000"/>
      <name val="Arial"/>
      <family val="2"/>
    </font>
    <font>
      <sz val="6.5"/>
      <color rgb="FF000000"/>
      <name val="Arial"/>
      <family val="2"/>
    </font>
    <font>
      <b/>
      <u/>
      <sz val="6.5"/>
      <color rgb="FF000000"/>
      <name val="Arial"/>
      <family val="2"/>
    </font>
    <font>
      <sz val="6.5"/>
      <color theme="1"/>
      <name val="Arial"/>
      <family val="2"/>
    </font>
    <font>
      <b/>
      <sz val="6.5"/>
      <color theme="1"/>
      <name val="Arial"/>
      <family val="2"/>
    </font>
    <font>
      <b/>
      <sz val="6.5"/>
      <color rgb="FF000000"/>
      <name val="Arial"/>
      <family val="2"/>
    </font>
    <font>
      <b/>
      <u/>
      <sz val="6.5"/>
      <color theme="1"/>
      <name val="Arial"/>
      <family val="2"/>
    </font>
    <font>
      <sz val="10"/>
      <color theme="1"/>
      <name val="Arial"/>
      <family val="2"/>
    </font>
    <font>
      <sz val="10"/>
      <color theme="1"/>
      <name val="Calibri"/>
      <family val="2"/>
      <scheme val="minor"/>
    </font>
    <font>
      <sz val="11"/>
      <name val="Calibri"/>
      <family val="2"/>
    </font>
    <font>
      <sz val="10"/>
      <name val="Calibri"/>
      <family val="2"/>
    </font>
    <font>
      <u/>
      <sz val="10"/>
      <color indexed="12"/>
      <name val="Arial"/>
      <family val="2"/>
    </font>
    <font>
      <b/>
      <sz val="12"/>
      <name val="Arial"/>
      <family val="2"/>
    </font>
    <font>
      <sz val="11"/>
      <color rgb="FF000000"/>
      <name val="Calibri"/>
      <family val="2"/>
    </font>
    <font>
      <u/>
      <sz val="10"/>
      <color rgb="FF0563C1"/>
      <name val="Arial"/>
      <family val="2"/>
    </font>
    <font>
      <u/>
      <sz val="11"/>
      <color rgb="FF0000FF"/>
      <name val="Calibri"/>
      <family val="2"/>
    </font>
    <font>
      <sz val="10"/>
      <color rgb="FF0563C1"/>
      <name val="Arial"/>
      <family val="2"/>
    </font>
  </fonts>
  <fills count="7">
    <fill>
      <patternFill patternType="none"/>
    </fill>
    <fill>
      <patternFill patternType="gray125"/>
    </fill>
    <fill>
      <patternFill patternType="solid">
        <fgColor rgb="FFCCCCCC"/>
        <bgColor rgb="FFCCCCCC"/>
      </patternFill>
    </fill>
    <fill>
      <patternFill patternType="solid">
        <fgColor rgb="FFFF9900"/>
        <bgColor rgb="FFFF9900"/>
      </patternFill>
    </fill>
    <fill>
      <patternFill patternType="solid">
        <fgColor indexed="22"/>
        <bgColor indexed="31"/>
      </patternFill>
    </fill>
    <fill>
      <patternFill patternType="solid">
        <fgColor theme="7" tint="0.79998168889431442"/>
        <bgColor indexed="64"/>
      </patternFill>
    </fill>
    <fill>
      <patternFill patternType="solid">
        <fgColor theme="9" tint="0.7999816888943144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right style="medium">
        <color rgb="FF000000"/>
      </right>
      <top/>
      <bottom/>
      <diagonal/>
    </border>
    <border>
      <left style="thin">
        <color rgb="FF333333"/>
      </left>
      <right style="thin">
        <color rgb="FF333333"/>
      </right>
      <top style="thin">
        <color rgb="FF333333"/>
      </top>
      <bottom style="thin">
        <color rgb="FF333333"/>
      </bottom>
      <diagonal/>
    </border>
    <border>
      <left style="thin">
        <color rgb="FF000000"/>
      </left>
      <right style="thin">
        <color rgb="FF000000"/>
      </right>
      <top style="thin">
        <color rgb="FF000000"/>
      </top>
      <bottom style="thin">
        <color rgb="FF000000"/>
      </bottom>
      <diagonal/>
    </border>
    <border>
      <left/>
      <right/>
      <top style="thin">
        <color indexed="8"/>
      </top>
      <bottom style="thin">
        <color indexed="8"/>
      </bottom>
      <diagonal/>
    </border>
    <border>
      <left/>
      <right/>
      <top style="thin">
        <color indexed="8"/>
      </top>
      <bottom/>
      <diagonal/>
    </border>
    <border>
      <left style="medium">
        <color indexed="64"/>
      </left>
      <right style="medium">
        <color indexed="64"/>
      </right>
      <top style="thin">
        <color indexed="64"/>
      </top>
      <bottom/>
      <diagonal/>
    </border>
  </borders>
  <cellStyleXfs count="2">
    <xf numFmtId="0" fontId="0" fillId="0" borderId="0"/>
    <xf numFmtId="0" fontId="25" fillId="0" borderId="0" applyNumberFormat="0" applyFill="0" applyBorder="0" applyAlignment="0" applyProtection="0"/>
  </cellStyleXfs>
  <cellXfs count="137">
    <xf numFmtId="0" fontId="0" fillId="0" borderId="0" xfId="0"/>
    <xf numFmtId="0" fontId="0" fillId="0" borderId="0" xfId="0" applyAlignment="1">
      <alignment horizontal="center"/>
    </xf>
    <xf numFmtId="0" fontId="0" fillId="0" borderId="3" xfId="0" applyBorder="1"/>
    <xf numFmtId="0" fontId="0" fillId="0" borderId="4" xfId="0" applyBorder="1"/>
    <xf numFmtId="0" fontId="3" fillId="0" borderId="5" xfId="0" applyFont="1" applyBorder="1"/>
    <xf numFmtId="0" fontId="3" fillId="0" borderId="0" xfId="0" applyFont="1" applyBorder="1"/>
    <xf numFmtId="0" fontId="0" fillId="0" borderId="0" xfId="0" applyBorder="1"/>
    <xf numFmtId="0" fontId="0" fillId="0" borderId="6" xfId="0" applyBorder="1"/>
    <xf numFmtId="0" fontId="0" fillId="0" borderId="8" xfId="0" applyBorder="1"/>
    <xf numFmtId="0" fontId="0" fillId="0" borderId="9" xfId="0" applyBorder="1"/>
    <xf numFmtId="0" fontId="3" fillId="0" borderId="7" xfId="0" applyFont="1" applyBorder="1"/>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4" fontId="6" fillId="0" borderId="11"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Protection="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164" fontId="0" fillId="0" borderId="0" xfId="0" applyNumberFormat="1" applyBorder="1" applyProtection="1">
      <protection locked="0"/>
    </xf>
    <xf numFmtId="49" fontId="0" fillId="0" borderId="0" xfId="0" applyNumberFormat="1" applyBorder="1" applyProtection="1">
      <protection locked="0"/>
    </xf>
    <xf numFmtId="49" fontId="0" fillId="0" borderId="3" xfId="0" applyNumberFormat="1" applyBorder="1" applyProtection="1">
      <protection locked="0"/>
    </xf>
    <xf numFmtId="0" fontId="14" fillId="0" borderId="0" xfId="0" applyFont="1" applyAlignment="1">
      <alignment horizontal="center"/>
    </xf>
    <xf numFmtId="0" fontId="15" fillId="0" borderId="0" xfId="0" applyFont="1"/>
    <xf numFmtId="0" fontId="16" fillId="0" borderId="0" xfId="0" applyFont="1"/>
    <xf numFmtId="0" fontId="20" fillId="0" borderId="0" xfId="0" applyFont="1" applyAlignment="1">
      <alignment horizontal="justify" vertical="center"/>
    </xf>
    <xf numFmtId="0" fontId="21" fillId="0" borderId="0" xfId="0" applyFont="1" applyBorder="1" applyAlignment="1">
      <alignment vertical="center"/>
    </xf>
    <xf numFmtId="0" fontId="21" fillId="0" borderId="0" xfId="0" applyFont="1" applyBorder="1" applyAlignment="1">
      <alignment horizontal="center" vertical="center" wrapText="1"/>
    </xf>
    <xf numFmtId="0" fontId="21" fillId="0" borderId="0" xfId="0" applyFont="1" applyBorder="1" applyAlignment="1">
      <alignment horizontal="justify" vertical="center" wrapText="1"/>
    </xf>
    <xf numFmtId="0" fontId="12" fillId="0" borderId="0" xfId="0" applyFont="1" applyAlignment="1">
      <alignment horizontal="left" vertical="center" wrapText="1"/>
    </xf>
    <xf numFmtId="14" fontId="6" fillId="0" borderId="10" xfId="0" quotePrefix="1" applyNumberFormat="1" applyFont="1" applyBorder="1" applyAlignment="1">
      <alignment horizontal="center" vertical="center" wrapText="1"/>
    </xf>
    <xf numFmtId="0" fontId="0" fillId="0" borderId="10" xfId="0" applyBorder="1" applyAlignment="1" applyProtection="1">
      <alignment horizontal="center" vertical="center"/>
      <protection locked="0"/>
    </xf>
    <xf numFmtId="0" fontId="26" fillId="0" borderId="29" xfId="0" applyFont="1" applyBorder="1" applyAlignment="1">
      <alignment horizontal="center"/>
    </xf>
    <xf numFmtId="0" fontId="23" fillId="2" borderId="0" xfId="0" applyFont="1" applyFill="1" applyBorder="1" applyAlignment="1">
      <alignment horizontal="center" vertical="center" wrapText="1"/>
    </xf>
    <xf numFmtId="166" fontId="28" fillId="0" borderId="0" xfId="0" applyNumberFormat="1" applyFont="1" applyAlignment="1">
      <alignment horizontal="center" vertical="center"/>
    </xf>
    <xf numFmtId="166" fontId="23" fillId="0" borderId="0" xfId="0" applyNumberFormat="1" applyFont="1" applyAlignment="1">
      <alignment horizontal="center" vertical="center"/>
    </xf>
    <xf numFmtId="166" fontId="29" fillId="0" borderId="0" xfId="0" applyNumberFormat="1" applyFont="1" applyAlignment="1">
      <alignment horizontal="center" vertical="center"/>
    </xf>
    <xf numFmtId="166" fontId="28" fillId="0" borderId="0" xfId="0" applyNumberFormat="1" applyFont="1" applyAlignment="1">
      <alignment horizontal="center"/>
    </xf>
    <xf numFmtId="166" fontId="25" fillId="0" borderId="0" xfId="1" applyNumberFormat="1" applyAlignment="1">
      <alignment horizontal="center" vertical="center"/>
    </xf>
    <xf numFmtId="166" fontId="30" fillId="0" borderId="0" xfId="0" applyNumberFormat="1" applyFont="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23" fillId="0" borderId="28" xfId="0" applyFont="1" applyBorder="1" applyAlignment="1">
      <alignment horizontal="center" vertical="center"/>
    </xf>
    <xf numFmtId="0" fontId="23" fillId="0" borderId="28" xfId="0" applyFont="1" applyBorder="1" applyAlignment="1">
      <alignment horizontal="center"/>
    </xf>
    <xf numFmtId="166" fontId="23" fillId="0" borderId="30" xfId="0" applyNumberFormat="1" applyFont="1" applyBorder="1" applyAlignment="1">
      <alignment horizontal="center"/>
    </xf>
    <xf numFmtId="0" fontId="25" fillId="0" borderId="0" xfId="1" applyAlignment="1">
      <alignment horizontal="center"/>
    </xf>
    <xf numFmtId="0" fontId="23" fillId="3" borderId="28" xfId="0" applyFont="1" applyFill="1" applyBorder="1" applyAlignment="1">
      <alignment horizontal="center" vertical="center"/>
    </xf>
    <xf numFmtId="0" fontId="23" fillId="4" borderId="31" xfId="0" applyFont="1" applyFill="1" applyBorder="1" applyAlignment="1">
      <alignment vertical="center" wrapText="1"/>
    </xf>
    <xf numFmtId="0" fontId="23" fillId="4" borderId="32" xfId="0" applyFont="1" applyFill="1" applyBorder="1" applyAlignment="1">
      <alignment vertical="center" wrapText="1"/>
    </xf>
    <xf numFmtId="0" fontId="23" fillId="2" borderId="26" xfId="0" applyFont="1" applyFill="1" applyBorder="1" applyAlignment="1">
      <alignment vertical="center" wrapText="1"/>
    </xf>
    <xf numFmtId="0" fontId="23" fillId="2" borderId="25" xfId="0" applyFont="1" applyFill="1" applyBorder="1" applyAlignment="1">
      <alignment vertical="center" wrapText="1"/>
    </xf>
    <xf numFmtId="0" fontId="23" fillId="2" borderId="25" xfId="0" applyFont="1" applyFill="1" applyBorder="1" applyAlignment="1">
      <alignment vertical="center"/>
    </xf>
    <xf numFmtId="0" fontId="23" fillId="2" borderId="27" xfId="0" applyFont="1" applyFill="1" applyBorder="1" applyAlignment="1">
      <alignment vertical="center" wrapText="1"/>
    </xf>
    <xf numFmtId="0" fontId="23" fillId="0" borderId="0" xfId="0" applyFont="1" applyFill="1" applyBorder="1" applyAlignment="1">
      <alignment vertical="center"/>
    </xf>
    <xf numFmtId="49" fontId="23" fillId="0" borderId="0" xfId="0" applyNumberFormat="1" applyFont="1" applyFill="1" applyBorder="1" applyAlignment="1">
      <alignment horizontal="center" vertical="center"/>
    </xf>
    <xf numFmtId="49" fontId="27" fillId="0" borderId="0" xfId="0" applyNumberFormat="1" applyFont="1" applyFill="1" applyBorder="1" applyAlignment="1">
      <alignment horizontal="center"/>
    </xf>
    <xf numFmtId="14" fontId="27" fillId="0" borderId="0" xfId="0" applyNumberFormat="1" applyFont="1" applyFill="1" applyBorder="1" applyAlignment="1">
      <alignment horizontal="center"/>
    </xf>
    <xf numFmtId="164" fontId="23" fillId="0" borderId="0" xfId="0" applyNumberFormat="1" applyFont="1" applyFill="1" applyBorder="1" applyAlignment="1">
      <alignment horizontal="center"/>
    </xf>
    <xf numFmtId="49" fontId="23" fillId="0" borderId="25" xfId="0" applyNumberFormat="1" applyFont="1" applyFill="1" applyBorder="1" applyAlignment="1">
      <alignment horizontal="center" vertical="center"/>
    </xf>
    <xf numFmtId="166" fontId="23" fillId="0" borderId="0" xfId="0" applyNumberFormat="1" applyFont="1" applyFill="1" applyBorder="1" applyAlignment="1">
      <alignment horizontal="center" vertical="center"/>
    </xf>
    <xf numFmtId="0" fontId="27" fillId="0" borderId="0"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Alignment="1">
      <alignment horizontal="center"/>
    </xf>
    <xf numFmtId="0" fontId="23" fillId="0" borderId="0" xfId="0" applyFont="1" applyFill="1" applyBorder="1" applyAlignment="1">
      <alignment horizontal="center" vertical="center" textRotation="91"/>
    </xf>
    <xf numFmtId="14"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14" fontId="23" fillId="0" borderId="0" xfId="0" applyNumberFormat="1" applyFont="1" applyFill="1" applyBorder="1" applyAlignment="1">
      <alignment horizontal="center"/>
    </xf>
    <xf numFmtId="14" fontId="23" fillId="0" borderId="0" xfId="0" applyNumberFormat="1" applyFont="1" applyFill="1" applyAlignment="1">
      <alignment horizontal="center"/>
    </xf>
    <xf numFmtId="0" fontId="27" fillId="0" borderId="0" xfId="0" applyFont="1" applyFill="1" applyAlignment="1">
      <alignment horizontal="center"/>
    </xf>
    <xf numFmtId="14" fontId="27" fillId="0" borderId="0" xfId="0" applyNumberFormat="1" applyFont="1" applyFill="1" applyAlignment="1">
      <alignment horizontal="center"/>
    </xf>
    <xf numFmtId="0" fontId="24" fillId="0" borderId="0" xfId="0" applyFont="1" applyFill="1" applyBorder="1" applyAlignment="1">
      <alignment vertical="center"/>
    </xf>
    <xf numFmtId="0" fontId="24" fillId="0" borderId="0" xfId="0" applyFont="1" applyFill="1" applyBorder="1"/>
    <xf numFmtId="0" fontId="23" fillId="0" borderId="0" xfId="0" applyFont="1" applyFill="1" applyAlignment="1"/>
    <xf numFmtId="2" fontId="23" fillId="0" borderId="0" xfId="0" applyNumberFormat="1" applyFont="1" applyFill="1" applyAlignment="1">
      <alignment horizontal="center"/>
    </xf>
    <xf numFmtId="164" fontId="23" fillId="0" borderId="0" xfId="0" applyNumberFormat="1" applyFont="1" applyFill="1" applyAlignment="1">
      <alignment horizontal="center"/>
    </xf>
    <xf numFmtId="166" fontId="23" fillId="0" borderId="0" xfId="0" applyNumberFormat="1" applyFont="1" applyFill="1" applyAlignment="1">
      <alignment horizontal="center"/>
    </xf>
    <xf numFmtId="0" fontId="24" fillId="0" borderId="0" xfId="0" applyFont="1" applyFill="1" applyBorder="1" applyAlignment="1">
      <alignment horizontal="center" vertical="center"/>
    </xf>
    <xf numFmtId="165" fontId="24" fillId="0" borderId="0" xfId="0" applyNumberFormat="1" applyFont="1" applyFill="1" applyBorder="1" applyAlignment="1">
      <alignment horizontal="center" vertical="center"/>
    </xf>
    <xf numFmtId="165" fontId="23" fillId="0" borderId="0" xfId="0" applyNumberFormat="1" applyFont="1" applyFill="1" applyBorder="1" applyAlignment="1">
      <alignment horizontal="center" vertical="center"/>
    </xf>
    <xf numFmtId="0" fontId="24" fillId="0" borderId="0" xfId="0" applyFont="1" applyFill="1" applyBorder="1" applyAlignment="1">
      <alignment horizontal="center"/>
    </xf>
    <xf numFmtId="165" fontId="24" fillId="0" borderId="0" xfId="0" applyNumberFormat="1" applyFont="1" applyFill="1" applyBorder="1" applyAlignment="1">
      <alignment horizontal="center"/>
    </xf>
    <xf numFmtId="0" fontId="24" fillId="0" borderId="0" xfId="0" applyFont="1" applyFill="1" applyBorder="1" applyAlignment="1"/>
    <xf numFmtId="0" fontId="0" fillId="0" borderId="0" xfId="0" applyFill="1"/>
    <xf numFmtId="0" fontId="0" fillId="0" borderId="0" xfId="0" applyFill="1" applyAlignment="1">
      <alignment horizontal="center"/>
    </xf>
    <xf numFmtId="0" fontId="9" fillId="0" borderId="0" xfId="0" applyFont="1" applyFill="1" applyAlignment="1">
      <alignment horizontal="left" vertical="center"/>
    </xf>
    <xf numFmtId="0" fontId="3" fillId="5" borderId="0" xfId="0" applyFont="1" applyFill="1"/>
    <xf numFmtId="0" fontId="0" fillId="5" borderId="0" xfId="0" applyFill="1"/>
    <xf numFmtId="49" fontId="0" fillId="6" borderId="0" xfId="0" applyNumberFormat="1" applyFill="1" applyBorder="1" applyProtection="1">
      <protection locked="0"/>
    </xf>
    <xf numFmtId="0" fontId="23" fillId="0" borderId="28" xfId="0" applyFont="1" applyBorder="1" applyAlignment="1">
      <alignment horizontal="left" vertical="center"/>
    </xf>
    <xf numFmtId="0" fontId="22" fillId="0" borderId="0" xfId="0" applyFont="1" applyBorder="1" applyAlignment="1" applyProtection="1">
      <alignment horizontal="left"/>
      <protection locked="0"/>
    </xf>
    <xf numFmtId="0" fontId="21" fillId="0" borderId="0" xfId="0" applyFont="1" applyBorder="1" applyAlignment="1">
      <alignment horizontal="center" vertical="center" wrapText="1"/>
    </xf>
    <xf numFmtId="0" fontId="21" fillId="0" borderId="0" xfId="0" applyFont="1" applyBorder="1" applyAlignment="1" applyProtection="1">
      <alignment horizontal="center" vertical="center" wrapText="1"/>
      <protection locked="0"/>
    </xf>
    <xf numFmtId="0" fontId="0" fillId="0" borderId="0" xfId="0" applyBorder="1" applyAlignment="1" applyProtection="1">
      <alignment horizontal="left"/>
      <protection locked="0"/>
    </xf>
    <xf numFmtId="14" fontId="22" fillId="0" borderId="0" xfId="0" applyNumberFormat="1" applyFont="1" applyBorder="1" applyAlignment="1" applyProtection="1">
      <alignment horizontal="left"/>
      <protection locked="0"/>
    </xf>
    <xf numFmtId="0" fontId="17" fillId="0" borderId="0" xfId="0" applyFont="1" applyAlignment="1">
      <alignment horizontal="left" vertical="center"/>
    </xf>
    <xf numFmtId="0" fontId="15" fillId="0" borderId="0" xfId="0" applyFont="1" applyAlignment="1">
      <alignment horizontal="left" wrapText="1"/>
    </xf>
    <xf numFmtId="0" fontId="17" fillId="0" borderId="0" xfId="0" applyFont="1" applyAlignment="1">
      <alignment horizontal="left" vertical="center" wrapText="1"/>
    </xf>
    <xf numFmtId="0" fontId="18" fillId="0" borderId="0" xfId="0" applyFont="1" applyAlignment="1">
      <alignment horizontal="left" vertical="center"/>
    </xf>
    <xf numFmtId="0" fontId="10" fillId="0" borderId="0" xfId="0" quotePrefix="1"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wrapText="1"/>
    </xf>
    <xf numFmtId="0" fontId="14" fillId="0" borderId="0" xfId="0" applyFont="1" applyAlignment="1">
      <alignment horizontal="center"/>
    </xf>
    <xf numFmtId="0" fontId="3" fillId="0" borderId="5" xfId="0" applyFont="1" applyBorder="1" applyAlignment="1">
      <alignment horizontal="left"/>
    </xf>
    <xf numFmtId="0" fontId="3" fillId="0" borderId="0" xfId="0" applyFont="1" applyBorder="1" applyAlignment="1">
      <alignment horizontal="left"/>
    </xf>
    <xf numFmtId="165" fontId="0" fillId="0" borderId="0" xfId="0" applyNumberFormat="1" applyBorder="1" applyAlignment="1" applyProtection="1">
      <alignment horizontal="left"/>
      <protection locked="0"/>
    </xf>
    <xf numFmtId="0" fontId="4" fillId="0" borderId="0" xfId="0" applyFont="1" applyBorder="1" applyAlignment="1">
      <alignment horizontal="left" vertical="center"/>
    </xf>
    <xf numFmtId="0" fontId="4" fillId="5" borderId="0" xfId="0" applyFont="1" applyFill="1" applyBorder="1" applyAlignment="1">
      <alignment horizontal="left"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0" fillId="0" borderId="0" xfId="0" quotePrefix="1" applyFont="1" applyFill="1" applyAlignment="1">
      <alignment horizontal="left" vertical="center"/>
    </xf>
    <xf numFmtId="0" fontId="10" fillId="0" borderId="0" xfId="0" applyFont="1" applyFill="1" applyAlignment="1">
      <alignment horizontal="left" vertical="center"/>
    </xf>
    <xf numFmtId="0" fontId="9" fillId="6" borderId="0" xfId="0" applyFont="1" applyFill="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right"/>
    </xf>
    <xf numFmtId="0" fontId="3" fillId="0" borderId="3" xfId="0" applyFont="1" applyBorder="1" applyAlignment="1">
      <alignment horizontal="right"/>
    </xf>
    <xf numFmtId="49" fontId="0" fillId="0" borderId="0" xfId="0" applyNumberFormat="1" applyBorder="1" applyAlignment="1" applyProtection="1">
      <alignment horizontal="left"/>
      <protection locked="0"/>
    </xf>
    <xf numFmtId="49" fontId="0" fillId="0" borderId="6" xfId="0" applyNumberFormat="1" applyBorder="1" applyAlignment="1" applyProtection="1">
      <alignment horizontal="left"/>
      <protection locked="0"/>
    </xf>
    <xf numFmtId="165" fontId="0" fillId="0" borderId="6" xfId="0" applyNumberFormat="1" applyBorder="1" applyAlignment="1" applyProtection="1">
      <alignment horizontal="left"/>
      <protection locked="0"/>
    </xf>
    <xf numFmtId="14" fontId="0" fillId="0" borderId="0" xfId="0" applyNumberFormat="1" applyBorder="1" applyAlignment="1" applyProtection="1">
      <alignment horizontal="left"/>
      <protection locked="0"/>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 fillId="0" borderId="33" xfId="0" applyFont="1" applyBorder="1" applyAlignment="1">
      <alignment horizontal="center" vertical="center" wrapText="1"/>
    </xf>
  </cellXfs>
  <cellStyles count="2">
    <cellStyle name="Lien hypertexte" xfId="1" builtinId="8"/>
    <cellStyle name="Normal" xfId="0" builtinId="0"/>
  </cellStyles>
  <dxfs count="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713740</xdr:colOff>
      <xdr:row>1</xdr:row>
      <xdr:rowOff>210820</xdr:rowOff>
    </xdr:to>
    <xdr:pic>
      <xdr:nvPicPr>
        <xdr:cNvPr id="2" name="images2"/>
        <xdr:cNvPicPr/>
      </xdr:nvPicPr>
      <xdr:blipFill>
        <a:blip xmlns:r="http://schemas.openxmlformats.org/officeDocument/2006/relationships" r:embed="rId1">
          <a:lum bright="-50000"/>
          <a:alphaModFix/>
        </a:blip>
        <a:srcRect/>
        <a:stretch>
          <a:fillRect/>
        </a:stretch>
      </xdr:blipFill>
      <xdr:spPr>
        <a:xfrm>
          <a:off x="0" y="0"/>
          <a:ext cx="713740" cy="544195"/>
        </a:xfrm>
        <a:prstGeom prst="rect">
          <a:avLst/>
        </a:prstGeom>
        <a:solidFill>
          <a:srgbClr val="FFFFFF"/>
        </a:solidFill>
        <a:ln>
          <a:noFill/>
          <a:prstDash/>
        </a:ln>
      </xdr:spPr>
    </xdr:pic>
    <xdr:clientData/>
  </xdr:twoCellAnchor>
  <xdr:twoCellAnchor>
    <xdr:from>
      <xdr:col>7</xdr:col>
      <xdr:colOff>152400</xdr:colOff>
      <xdr:row>0</xdr:row>
      <xdr:rowOff>28575</xdr:rowOff>
    </xdr:from>
    <xdr:to>
      <xdr:col>7</xdr:col>
      <xdr:colOff>866775</xdr:colOff>
      <xdr:row>3</xdr:row>
      <xdr:rowOff>66675</xdr:rowOff>
    </xdr:to>
    <xdr:pic>
      <xdr:nvPicPr>
        <xdr:cNvPr id="3" name="images1"/>
        <xdr:cNvPicPr>
          <a:picLocks noChangeAspect="1" noChangeArrowheads="1"/>
        </xdr:cNvPicPr>
      </xdr:nvPicPr>
      <xdr:blipFill>
        <a:blip xmlns:r="http://schemas.openxmlformats.org/officeDocument/2006/relationships" r:embed="rId2" cstate="print">
          <a:lum bright="-50000"/>
          <a:extLst>
            <a:ext uri="{28A0092B-C50C-407E-A947-70E740481C1C}">
              <a14:useLocalDpi xmlns:a14="http://schemas.microsoft.com/office/drawing/2010/main" val="0"/>
            </a:ext>
          </a:extLst>
        </a:blip>
        <a:srcRect/>
        <a:stretch>
          <a:fillRect/>
        </a:stretch>
      </xdr:blipFill>
      <xdr:spPr bwMode="auto">
        <a:xfrm>
          <a:off x="5486400" y="28575"/>
          <a:ext cx="714375" cy="809625"/>
        </a:xfrm>
        <a:prstGeom prst="rect">
          <a:avLst/>
        </a:prstGeom>
        <a:solidFill>
          <a:srgbClr val="FFFFFF"/>
        </a:solidFill>
      </xdr:spPr>
    </xdr:pic>
    <xdr:clientData/>
  </xdr:twoCellAnchor>
  <xdr:twoCellAnchor>
    <xdr:from>
      <xdr:col>0</xdr:col>
      <xdr:colOff>0</xdr:colOff>
      <xdr:row>0</xdr:row>
      <xdr:rowOff>0</xdr:rowOff>
    </xdr:from>
    <xdr:to>
      <xdr:col>0</xdr:col>
      <xdr:colOff>714375</xdr:colOff>
      <xdr:row>1</xdr:row>
      <xdr:rowOff>209550</xdr:rowOff>
    </xdr:to>
    <xdr:pic>
      <xdr:nvPicPr>
        <xdr:cNvPr id="4" name="images2"/>
        <xdr:cNvPicPr>
          <a:picLocks noChangeAspect="1" noChangeArrowheads="1"/>
        </xdr:cNvPicPr>
      </xdr:nvPicPr>
      <xdr:blipFill>
        <a:blip xmlns:r="http://schemas.openxmlformats.org/officeDocument/2006/relationships" r:embed="rId3" cstate="print">
          <a:lum bright="-50000"/>
          <a:extLst>
            <a:ext uri="{28A0092B-C50C-407E-A947-70E740481C1C}">
              <a14:useLocalDpi xmlns:a14="http://schemas.microsoft.com/office/drawing/2010/main" val="0"/>
            </a:ext>
          </a:extLst>
        </a:blip>
        <a:srcRect/>
        <a:stretch>
          <a:fillRect/>
        </a:stretch>
      </xdr:blipFill>
      <xdr:spPr bwMode="auto">
        <a:xfrm>
          <a:off x="0" y="0"/>
          <a:ext cx="714375" cy="542925"/>
        </a:xfrm>
        <a:prstGeom prst="rect">
          <a:avLst/>
        </a:prstGeom>
        <a:solidFill>
          <a:srgbClr val="FFFFFF"/>
        </a:solid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131"/>
  <sheetViews>
    <sheetView tabSelected="1" topLeftCell="A13" zoomScaleNormal="100" workbookViewId="0">
      <selection activeCell="B6" sqref="B6:C6"/>
    </sheetView>
  </sheetViews>
  <sheetFormatPr baseColWidth="10" defaultRowHeight="15" x14ac:dyDescent="0.25"/>
  <cols>
    <col min="1" max="1" width="11.42578125" customWidth="1"/>
    <col min="8" max="8" width="17.85546875" customWidth="1"/>
    <col min="9" max="9" width="11.28515625" customWidth="1"/>
    <col min="10" max="10" width="11.5703125" hidden="1" customWidth="1"/>
    <col min="11" max="13" width="11.42578125" style="1" hidden="1" customWidth="1"/>
    <col min="14" max="15" width="11.5703125" hidden="1" customWidth="1"/>
  </cols>
  <sheetData>
    <row r="1" spans="1:15" ht="26.25" x14ac:dyDescent="0.25">
      <c r="B1" s="124" t="s">
        <v>0</v>
      </c>
      <c r="C1" s="124"/>
      <c r="D1" s="124"/>
      <c r="E1" s="124"/>
      <c r="F1" s="124"/>
      <c r="G1" s="124"/>
      <c r="K1" s="1" t="s">
        <v>12</v>
      </c>
      <c r="L1" s="1" t="s">
        <v>15</v>
      </c>
      <c r="M1" s="1">
        <v>1</v>
      </c>
    </row>
    <row r="2" spans="1:15" ht="19.5" x14ac:dyDescent="0.25">
      <c r="B2" s="125" t="s">
        <v>141</v>
      </c>
      <c r="C2" s="125"/>
      <c r="D2" s="125"/>
      <c r="E2" s="125"/>
      <c r="F2" s="125"/>
      <c r="G2" s="125"/>
      <c r="K2" s="1" t="s">
        <v>13</v>
      </c>
      <c r="L2" s="1" t="s">
        <v>16</v>
      </c>
      <c r="M2" s="1">
        <v>2</v>
      </c>
    </row>
    <row r="3" spans="1:15" x14ac:dyDescent="0.25">
      <c r="M3" s="1">
        <v>3</v>
      </c>
    </row>
    <row r="4" spans="1:15" ht="15.75" thickBot="1" x14ac:dyDescent="0.3">
      <c r="K4" s="1" t="s">
        <v>107</v>
      </c>
    </row>
    <row r="5" spans="1:15" ht="15.75" thickBot="1" x14ac:dyDescent="0.3">
      <c r="A5" s="128" t="s">
        <v>1</v>
      </c>
      <c r="B5" s="129"/>
      <c r="C5" s="2"/>
      <c r="D5" s="2"/>
      <c r="E5" s="2"/>
      <c r="F5" s="2"/>
      <c r="G5" s="2"/>
      <c r="H5" s="3"/>
    </row>
    <row r="6" spans="1:15" ht="15.75" thickBot="1" x14ac:dyDescent="0.3">
      <c r="A6" s="4" t="s">
        <v>2</v>
      </c>
      <c r="B6" s="130"/>
      <c r="C6" s="130"/>
      <c r="D6" s="6"/>
      <c r="E6" s="5" t="s">
        <v>3</v>
      </c>
      <c r="F6" s="130"/>
      <c r="G6" s="130"/>
      <c r="H6" s="131"/>
      <c r="K6" s="21" t="s">
        <v>20</v>
      </c>
      <c r="L6" s="17" t="s">
        <v>21</v>
      </c>
      <c r="M6" s="13" t="s">
        <v>22</v>
      </c>
      <c r="N6" s="13" t="s">
        <v>24</v>
      </c>
      <c r="O6" s="1" t="s">
        <v>117</v>
      </c>
    </row>
    <row r="7" spans="1:15" x14ac:dyDescent="0.25">
      <c r="A7" s="4" t="s">
        <v>6</v>
      </c>
      <c r="B7" s="130"/>
      <c r="C7" s="130"/>
      <c r="D7" s="130"/>
      <c r="E7" s="130"/>
      <c r="F7" s="130"/>
      <c r="G7" s="130"/>
      <c r="H7" s="131"/>
      <c r="J7">
        <v>1</v>
      </c>
      <c r="K7" s="47" t="s">
        <v>133</v>
      </c>
      <c r="L7" s="18" t="s">
        <v>28</v>
      </c>
      <c r="M7" s="12" t="s">
        <v>29</v>
      </c>
      <c r="N7" s="12" t="s">
        <v>120</v>
      </c>
      <c r="O7" s="1">
        <f>IF(H20=1,1,0)</f>
        <v>0</v>
      </c>
    </row>
    <row r="8" spans="1:15" x14ac:dyDescent="0.25">
      <c r="A8" s="110" t="s">
        <v>5</v>
      </c>
      <c r="B8" s="111"/>
      <c r="C8" s="26"/>
      <c r="D8" s="5" t="s">
        <v>4</v>
      </c>
      <c r="E8" s="130"/>
      <c r="F8" s="130"/>
      <c r="G8" s="130"/>
      <c r="H8" s="131"/>
      <c r="J8">
        <v>2</v>
      </c>
      <c r="K8" s="48" t="s">
        <v>133</v>
      </c>
      <c r="L8" s="19" t="s">
        <v>28</v>
      </c>
      <c r="M8" s="11" t="s">
        <v>32</v>
      </c>
      <c r="N8" s="11" t="s">
        <v>121</v>
      </c>
      <c r="O8" s="1">
        <f>IF(H21=1,2,0)</f>
        <v>0</v>
      </c>
    </row>
    <row r="9" spans="1:15" x14ac:dyDescent="0.25">
      <c r="A9" s="110" t="s">
        <v>7</v>
      </c>
      <c r="B9" s="111"/>
      <c r="C9" s="112"/>
      <c r="D9" s="112"/>
      <c r="E9" s="5" t="s">
        <v>10</v>
      </c>
      <c r="F9" s="112"/>
      <c r="G9" s="112"/>
      <c r="H9" s="132"/>
      <c r="J9">
        <v>3</v>
      </c>
      <c r="K9" s="48" t="s">
        <v>133</v>
      </c>
      <c r="L9" s="19" t="s">
        <v>28</v>
      </c>
      <c r="M9" s="11" t="s">
        <v>34</v>
      </c>
      <c r="N9" s="11" t="s">
        <v>122</v>
      </c>
      <c r="O9" s="1">
        <f>IF(H22=1,3,0)</f>
        <v>0</v>
      </c>
    </row>
    <row r="10" spans="1:15" x14ac:dyDescent="0.25">
      <c r="A10" s="110" t="s">
        <v>11</v>
      </c>
      <c r="B10" s="111"/>
      <c r="C10" s="130"/>
      <c r="D10" s="130"/>
      <c r="E10" s="130"/>
      <c r="F10" s="130"/>
      <c r="G10" s="130"/>
      <c r="H10" s="131"/>
      <c r="J10">
        <v>4</v>
      </c>
      <c r="K10" s="48" t="s">
        <v>133</v>
      </c>
      <c r="L10" s="19" t="s">
        <v>36</v>
      </c>
      <c r="M10" s="11" t="s">
        <v>37</v>
      </c>
      <c r="N10" s="11" t="s">
        <v>123</v>
      </c>
      <c r="O10" s="1">
        <f>IF(H23=1,4,0)</f>
        <v>0</v>
      </c>
    </row>
    <row r="11" spans="1:15" x14ac:dyDescent="0.25">
      <c r="A11" s="110" t="s">
        <v>8</v>
      </c>
      <c r="B11" s="111"/>
      <c r="C11" s="133"/>
      <c r="D11" s="133"/>
      <c r="E11" s="6"/>
      <c r="F11" s="6"/>
      <c r="G11" s="6"/>
      <c r="H11" s="7"/>
      <c r="J11">
        <v>5</v>
      </c>
      <c r="K11" s="48" t="s">
        <v>133</v>
      </c>
      <c r="L11" s="19" t="s">
        <v>36</v>
      </c>
      <c r="M11" s="11" t="s">
        <v>40</v>
      </c>
      <c r="N11" s="11" t="s">
        <v>124</v>
      </c>
      <c r="O11" s="1">
        <f>IF(H24=1,5,0)</f>
        <v>0</v>
      </c>
    </row>
    <row r="12" spans="1:15" x14ac:dyDescent="0.25">
      <c r="A12" s="4" t="s">
        <v>9</v>
      </c>
      <c r="B12" s="27"/>
      <c r="C12" s="6"/>
      <c r="D12" s="6"/>
      <c r="E12" s="6"/>
      <c r="F12" s="6"/>
      <c r="G12" s="6"/>
      <c r="H12" s="7"/>
      <c r="J12">
        <v>6</v>
      </c>
      <c r="K12" s="48" t="s">
        <v>133</v>
      </c>
      <c r="L12" s="19" t="s">
        <v>28</v>
      </c>
      <c r="M12" s="11" t="s">
        <v>29</v>
      </c>
      <c r="N12" s="11" t="s">
        <v>126</v>
      </c>
      <c r="O12" s="1">
        <f>IF(H25=1,6,0)</f>
        <v>0</v>
      </c>
    </row>
    <row r="13" spans="1:15" ht="15.75" thickBot="1" x14ac:dyDescent="0.3">
      <c r="A13" s="134" t="s">
        <v>19</v>
      </c>
      <c r="B13" s="135"/>
      <c r="C13" s="135"/>
      <c r="D13" s="8"/>
      <c r="E13" s="8"/>
      <c r="F13" s="8"/>
      <c r="G13" s="8"/>
      <c r="H13" s="9"/>
      <c r="J13">
        <v>7</v>
      </c>
      <c r="K13" s="49" t="s">
        <v>133</v>
      </c>
      <c r="L13" s="20" t="s">
        <v>28</v>
      </c>
      <c r="M13" s="16" t="s">
        <v>34</v>
      </c>
      <c r="N13" s="16" t="s">
        <v>128</v>
      </c>
      <c r="O13" s="1">
        <f>IF(H27=1,7,0)</f>
        <v>0</v>
      </c>
    </row>
    <row r="14" spans="1:15" ht="15.75" thickBot="1" x14ac:dyDescent="0.3">
      <c r="A14" s="6"/>
      <c r="B14" s="6"/>
      <c r="C14" s="6"/>
      <c r="D14" s="6"/>
      <c r="E14" s="6"/>
      <c r="F14" s="6"/>
      <c r="G14" s="6"/>
      <c r="J14">
        <v>8</v>
      </c>
      <c r="K14" s="47" t="s">
        <v>134</v>
      </c>
      <c r="L14" s="18" t="s">
        <v>36</v>
      </c>
      <c r="M14" s="12" t="s">
        <v>37</v>
      </c>
      <c r="N14" s="12" t="s">
        <v>135</v>
      </c>
      <c r="O14" s="1">
        <f>IF(H28=1,8,0)</f>
        <v>0</v>
      </c>
    </row>
    <row r="15" spans="1:15" x14ac:dyDescent="0.25">
      <c r="A15" s="126" t="s">
        <v>14</v>
      </c>
      <c r="B15" s="127"/>
      <c r="C15" s="127"/>
      <c r="D15" s="127"/>
      <c r="E15" s="127"/>
      <c r="F15" s="28"/>
      <c r="G15" s="2"/>
      <c r="H15" s="3"/>
      <c r="J15">
        <v>9</v>
      </c>
      <c r="K15" s="48" t="s">
        <v>134</v>
      </c>
      <c r="L15" s="19" t="s">
        <v>28</v>
      </c>
      <c r="M15" s="11" t="s">
        <v>29</v>
      </c>
      <c r="N15" s="11" t="s">
        <v>129</v>
      </c>
      <c r="O15" s="1">
        <f>IF(H29=1,9,0)</f>
        <v>0</v>
      </c>
    </row>
    <row r="16" spans="1:15" x14ac:dyDescent="0.25">
      <c r="A16" s="110" t="s">
        <v>17</v>
      </c>
      <c r="B16" s="111"/>
      <c r="C16" s="111"/>
      <c r="D16" s="111"/>
      <c r="E16" s="111"/>
      <c r="F16" s="111"/>
      <c r="G16" s="27"/>
      <c r="H16" s="7"/>
      <c r="J16">
        <v>10</v>
      </c>
      <c r="K16" s="48" t="s">
        <v>134</v>
      </c>
      <c r="L16" s="19" t="s">
        <v>28</v>
      </c>
      <c r="M16" s="11" t="s">
        <v>34</v>
      </c>
      <c r="N16" s="11" t="s">
        <v>131</v>
      </c>
      <c r="O16" s="1">
        <f>IF(H30=1,10,0)</f>
        <v>0</v>
      </c>
    </row>
    <row r="17" spans="1:15" ht="15.75" thickBot="1" x14ac:dyDescent="0.3">
      <c r="A17" s="10" t="s">
        <v>18</v>
      </c>
      <c r="B17" s="8"/>
      <c r="C17" s="8"/>
      <c r="D17" s="8"/>
      <c r="E17" s="8"/>
      <c r="F17" s="8"/>
      <c r="G17" s="8"/>
      <c r="H17" s="9"/>
      <c r="J17">
        <v>11</v>
      </c>
      <c r="K17" s="49" t="s">
        <v>134</v>
      </c>
      <c r="L17" s="20" t="s">
        <v>36</v>
      </c>
      <c r="M17" s="16" t="s">
        <v>49</v>
      </c>
      <c r="N17" s="16" t="s">
        <v>131</v>
      </c>
      <c r="O17" s="1">
        <f>IF(H31=1,11,0)</f>
        <v>0</v>
      </c>
    </row>
    <row r="18" spans="1:15" ht="15.75" thickBot="1" x14ac:dyDescent="0.3">
      <c r="O18" s="1">
        <f>SUM(O7:O17)</f>
        <v>0</v>
      </c>
    </row>
    <row r="19" spans="1:15" ht="15.75" thickBot="1" x14ac:dyDescent="0.3">
      <c r="A19" s="21" t="s">
        <v>20</v>
      </c>
      <c r="B19" s="17" t="s">
        <v>21</v>
      </c>
      <c r="C19" s="13" t="s">
        <v>22</v>
      </c>
      <c r="D19" s="13" t="s">
        <v>23</v>
      </c>
      <c r="E19" s="13" t="s">
        <v>24</v>
      </c>
      <c r="F19" s="13" t="s">
        <v>25</v>
      </c>
      <c r="G19" s="13" t="s">
        <v>26</v>
      </c>
      <c r="H19" s="14" t="s">
        <v>50</v>
      </c>
    </row>
    <row r="20" spans="1:15" x14ac:dyDescent="0.25">
      <c r="A20" s="115" t="s">
        <v>27</v>
      </c>
      <c r="B20" s="18" t="s">
        <v>28</v>
      </c>
      <c r="C20" s="12" t="s">
        <v>29</v>
      </c>
      <c r="D20" s="12" t="s">
        <v>30</v>
      </c>
      <c r="E20" s="12" t="s">
        <v>31</v>
      </c>
      <c r="F20" s="12">
        <v>2017</v>
      </c>
      <c r="G20" s="12">
        <v>15</v>
      </c>
      <c r="H20" s="23"/>
    </row>
    <row r="21" spans="1:15" x14ac:dyDescent="0.25">
      <c r="A21" s="116"/>
      <c r="B21" s="19" t="s">
        <v>28</v>
      </c>
      <c r="C21" s="11" t="s">
        <v>32</v>
      </c>
      <c r="D21" s="11" t="s">
        <v>30</v>
      </c>
      <c r="E21" s="11" t="s">
        <v>33</v>
      </c>
      <c r="F21" s="11" t="s">
        <v>142</v>
      </c>
      <c r="G21" s="11">
        <v>16</v>
      </c>
      <c r="H21" s="24"/>
    </row>
    <row r="22" spans="1:15" x14ac:dyDescent="0.25">
      <c r="A22" s="116"/>
      <c r="B22" s="19" t="s">
        <v>28</v>
      </c>
      <c r="C22" s="11" t="s">
        <v>34</v>
      </c>
      <c r="D22" s="11" t="s">
        <v>30</v>
      </c>
      <c r="E22" s="11" t="s">
        <v>35</v>
      </c>
      <c r="F22" s="11">
        <v>2018</v>
      </c>
      <c r="G22" s="11">
        <v>15</v>
      </c>
      <c r="H22" s="24"/>
    </row>
    <row r="23" spans="1:15" ht="22.5" x14ac:dyDescent="0.25">
      <c r="A23" s="116"/>
      <c r="B23" s="19" t="s">
        <v>36</v>
      </c>
      <c r="C23" s="11" t="s">
        <v>37</v>
      </c>
      <c r="D23" s="11" t="s">
        <v>38</v>
      </c>
      <c r="E23" s="11" t="s">
        <v>39</v>
      </c>
      <c r="F23" s="37" t="s">
        <v>143</v>
      </c>
      <c r="G23" s="11">
        <v>15</v>
      </c>
      <c r="H23" s="24"/>
    </row>
    <row r="24" spans="1:15" ht="22.5" x14ac:dyDescent="0.25">
      <c r="A24" s="116"/>
      <c r="B24" s="19" t="s">
        <v>36</v>
      </c>
      <c r="C24" s="11" t="s">
        <v>49</v>
      </c>
      <c r="D24" s="11" t="s">
        <v>38</v>
      </c>
      <c r="E24" s="11" t="s">
        <v>41</v>
      </c>
      <c r="F24" s="11" t="s">
        <v>144</v>
      </c>
      <c r="G24" s="11">
        <v>15</v>
      </c>
      <c r="H24" s="24"/>
    </row>
    <row r="25" spans="1:15" x14ac:dyDescent="0.25">
      <c r="A25" s="116"/>
      <c r="B25" s="19" t="s">
        <v>28</v>
      </c>
      <c r="C25" s="11" t="s">
        <v>29</v>
      </c>
      <c r="D25" s="11" t="s">
        <v>30</v>
      </c>
      <c r="E25" s="11" t="s">
        <v>42</v>
      </c>
      <c r="F25" s="11">
        <v>2017</v>
      </c>
      <c r="G25" s="11">
        <v>15</v>
      </c>
      <c r="H25" s="24"/>
    </row>
    <row r="26" spans="1:15" x14ac:dyDescent="0.25">
      <c r="A26" s="136"/>
      <c r="B26" s="19" t="s">
        <v>28</v>
      </c>
      <c r="C26" s="11" t="s">
        <v>34</v>
      </c>
      <c r="D26" s="11" t="s">
        <v>30</v>
      </c>
      <c r="E26" s="11" t="s">
        <v>43</v>
      </c>
      <c r="F26" s="11">
        <v>2018</v>
      </c>
      <c r="G26" s="11">
        <v>8</v>
      </c>
      <c r="H26" s="24"/>
    </row>
    <row r="27" spans="1:15" ht="23.25" thickBot="1" x14ac:dyDescent="0.3">
      <c r="A27" s="117"/>
      <c r="B27" s="20" t="s">
        <v>28</v>
      </c>
      <c r="C27" s="16" t="s">
        <v>49</v>
      </c>
      <c r="D27" s="16" t="s">
        <v>38</v>
      </c>
      <c r="E27" s="16" t="s">
        <v>43</v>
      </c>
      <c r="F27" s="16" t="s">
        <v>144</v>
      </c>
      <c r="G27" s="16">
        <v>15</v>
      </c>
      <c r="H27" s="25"/>
    </row>
    <row r="28" spans="1:15" ht="45" x14ac:dyDescent="0.25">
      <c r="A28" s="115" t="s">
        <v>44</v>
      </c>
      <c r="B28" s="18" t="s">
        <v>36</v>
      </c>
      <c r="C28" s="12" t="s">
        <v>37</v>
      </c>
      <c r="D28" s="12" t="s">
        <v>45</v>
      </c>
      <c r="E28" s="12" t="s">
        <v>46</v>
      </c>
      <c r="F28" s="15" t="s">
        <v>143</v>
      </c>
      <c r="G28" s="12">
        <v>15</v>
      </c>
      <c r="H28" s="23"/>
    </row>
    <row r="29" spans="1:15" x14ac:dyDescent="0.25">
      <c r="A29" s="116"/>
      <c r="B29" s="19" t="s">
        <v>28</v>
      </c>
      <c r="C29" s="11" t="s">
        <v>29</v>
      </c>
      <c r="D29" s="11" t="s">
        <v>30</v>
      </c>
      <c r="E29" s="11" t="s">
        <v>47</v>
      </c>
      <c r="F29" s="11">
        <v>2017</v>
      </c>
      <c r="G29" s="11">
        <v>15</v>
      </c>
      <c r="H29" s="24"/>
    </row>
    <row r="30" spans="1:15" x14ac:dyDescent="0.25">
      <c r="A30" s="116"/>
      <c r="B30" s="19" t="s">
        <v>28</v>
      </c>
      <c r="C30" s="11" t="s">
        <v>34</v>
      </c>
      <c r="D30" s="11" t="s">
        <v>30</v>
      </c>
      <c r="E30" s="11" t="s">
        <v>48</v>
      </c>
      <c r="F30" s="11">
        <v>2018</v>
      </c>
      <c r="G30" s="11">
        <v>8</v>
      </c>
      <c r="H30" s="24"/>
    </row>
    <row r="31" spans="1:15" ht="45.75" thickBot="1" x14ac:dyDescent="0.3">
      <c r="A31" s="117"/>
      <c r="B31" s="20" t="s">
        <v>36</v>
      </c>
      <c r="C31" s="16" t="s">
        <v>49</v>
      </c>
      <c r="D31" s="16" t="s">
        <v>45</v>
      </c>
      <c r="E31" s="16" t="s">
        <v>48</v>
      </c>
      <c r="F31" s="16" t="s">
        <v>144</v>
      </c>
      <c r="G31" s="16">
        <v>15</v>
      </c>
      <c r="H31" s="25"/>
    </row>
    <row r="32" spans="1:15" x14ac:dyDescent="0.25">
      <c r="A32" s="113" t="s">
        <v>139</v>
      </c>
      <c r="B32" s="113"/>
      <c r="C32" s="113"/>
      <c r="D32" s="113"/>
      <c r="E32" s="113"/>
      <c r="F32" s="113"/>
      <c r="G32" s="113"/>
      <c r="H32" s="113"/>
    </row>
    <row r="33" spans="1:8" hidden="1" x14ac:dyDescent="0.25">
      <c r="A33" s="114" t="s">
        <v>140</v>
      </c>
      <c r="B33" s="114"/>
      <c r="C33" s="114"/>
      <c r="D33" s="114"/>
      <c r="E33" s="114"/>
      <c r="F33" s="114"/>
      <c r="G33" s="114"/>
      <c r="H33" s="114"/>
    </row>
    <row r="34" spans="1:8" ht="7.5" customHeight="1" x14ac:dyDescent="0.25"/>
    <row r="35" spans="1:8" x14ac:dyDescent="0.25">
      <c r="A35" s="118" t="s">
        <v>51</v>
      </c>
      <c r="B35" s="118"/>
      <c r="C35" s="118"/>
      <c r="D35" s="118"/>
      <c r="E35" s="118"/>
      <c r="F35" s="118"/>
      <c r="G35" s="118"/>
      <c r="H35" s="118"/>
    </row>
    <row r="36" spans="1:8" x14ac:dyDescent="0.25">
      <c r="A36" s="5" t="s">
        <v>52</v>
      </c>
      <c r="B36" s="100"/>
      <c r="C36" s="100"/>
      <c r="D36" s="5" t="s">
        <v>3</v>
      </c>
      <c r="E36" s="100"/>
      <c r="F36" s="100"/>
      <c r="G36" s="5" t="s">
        <v>53</v>
      </c>
      <c r="H36" s="22"/>
    </row>
    <row r="37" spans="1:8" ht="9" customHeight="1" x14ac:dyDescent="0.25"/>
    <row r="38" spans="1:8" x14ac:dyDescent="0.25">
      <c r="A38" s="118" t="s">
        <v>54</v>
      </c>
      <c r="B38" s="118"/>
      <c r="C38" s="118"/>
      <c r="D38" s="118"/>
      <c r="E38" s="118"/>
      <c r="F38" s="118"/>
      <c r="G38" s="118"/>
      <c r="H38" s="118"/>
    </row>
    <row r="39" spans="1:8" hidden="1" x14ac:dyDescent="0.25">
      <c r="A39" s="93" t="s">
        <v>55</v>
      </c>
      <c r="B39" s="94"/>
      <c r="C39" s="94"/>
      <c r="D39" s="94"/>
      <c r="E39" s="94"/>
      <c r="F39" s="94"/>
      <c r="G39" s="94"/>
      <c r="H39" s="94"/>
    </row>
    <row r="41" spans="1:8" x14ac:dyDescent="0.25">
      <c r="A41" s="119" t="s">
        <v>145</v>
      </c>
      <c r="B41" s="119"/>
      <c r="C41" s="119"/>
      <c r="D41" s="119"/>
      <c r="E41" s="119"/>
      <c r="F41" s="119"/>
      <c r="G41" s="119"/>
      <c r="H41" s="119"/>
    </row>
    <row r="42" spans="1:8" x14ac:dyDescent="0.25">
      <c r="A42" s="107" t="s">
        <v>56</v>
      </c>
      <c r="B42" s="107"/>
      <c r="C42" s="107"/>
      <c r="D42" s="107"/>
      <c r="E42" s="107"/>
      <c r="F42" s="107"/>
      <c r="G42" s="107"/>
      <c r="H42" s="107"/>
    </row>
    <row r="43" spans="1:8" x14ac:dyDescent="0.25">
      <c r="A43" s="123" t="s">
        <v>148</v>
      </c>
      <c r="B43" s="123"/>
      <c r="C43" s="123"/>
      <c r="D43" s="123"/>
      <c r="E43" s="123"/>
      <c r="F43" s="123"/>
      <c r="G43" s="123"/>
      <c r="H43" s="123"/>
    </row>
    <row r="44" spans="1:8" x14ac:dyDescent="0.25">
      <c r="A44" s="27"/>
      <c r="B44" s="92" t="s">
        <v>146</v>
      </c>
      <c r="C44" s="92"/>
      <c r="D44" s="92"/>
      <c r="E44" s="92"/>
      <c r="F44" s="92"/>
      <c r="G44" s="95"/>
      <c r="H44" s="95"/>
    </row>
    <row r="45" spans="1:8" ht="9" customHeight="1" x14ac:dyDescent="0.25"/>
    <row r="46" spans="1:8" x14ac:dyDescent="0.25">
      <c r="A46" s="120" t="s">
        <v>57</v>
      </c>
      <c r="B46" s="120"/>
      <c r="C46" s="120"/>
    </row>
    <row r="47" spans="1:8" x14ac:dyDescent="0.25">
      <c r="A47" s="121" t="s">
        <v>147</v>
      </c>
      <c r="B47" s="122"/>
      <c r="C47" s="122"/>
      <c r="D47" s="122"/>
      <c r="E47" s="122"/>
      <c r="F47" s="122"/>
      <c r="G47" s="122"/>
      <c r="H47" s="122"/>
    </row>
    <row r="48" spans="1:8" x14ac:dyDescent="0.25">
      <c r="A48" s="107" t="s">
        <v>58</v>
      </c>
      <c r="B48" s="107"/>
      <c r="C48" s="107"/>
      <c r="D48" s="107"/>
      <c r="E48" s="107"/>
      <c r="F48" s="107"/>
      <c r="G48" s="107"/>
      <c r="H48" s="107"/>
    </row>
    <row r="49" spans="1:8" x14ac:dyDescent="0.25">
      <c r="A49" s="106" t="s">
        <v>136</v>
      </c>
      <c r="B49" s="107"/>
      <c r="C49" s="107"/>
      <c r="D49" s="107"/>
      <c r="E49" s="107"/>
      <c r="F49" s="107"/>
      <c r="G49" s="107"/>
      <c r="H49" s="107"/>
    </row>
    <row r="50" spans="1:8" ht="6" customHeight="1" x14ac:dyDescent="0.25"/>
    <row r="51" spans="1:8" x14ac:dyDescent="0.25">
      <c r="A51" s="108" t="s">
        <v>59</v>
      </c>
      <c r="B51" s="108"/>
      <c r="C51" s="108"/>
      <c r="D51" s="108"/>
      <c r="E51" s="108"/>
      <c r="F51" s="108"/>
      <c r="G51" s="108"/>
      <c r="H51" s="108"/>
    </row>
    <row r="52" spans="1:8" x14ac:dyDescent="0.25">
      <c r="A52" s="108"/>
      <c r="B52" s="108"/>
      <c r="C52" s="108"/>
      <c r="D52" s="108"/>
      <c r="E52" s="108"/>
      <c r="F52" s="108"/>
      <c r="G52" s="108"/>
      <c r="H52" s="108"/>
    </row>
    <row r="53" spans="1:8" x14ac:dyDescent="0.25">
      <c r="A53" s="108"/>
      <c r="B53" s="108"/>
      <c r="C53" s="108"/>
      <c r="D53" s="108"/>
      <c r="E53" s="108"/>
      <c r="F53" s="108"/>
      <c r="G53" s="108"/>
      <c r="H53" s="108"/>
    </row>
    <row r="54" spans="1:8" hidden="1" x14ac:dyDescent="0.25">
      <c r="A54" s="36"/>
      <c r="B54" s="36"/>
      <c r="C54" s="36"/>
      <c r="D54" s="36"/>
      <c r="E54" s="36"/>
      <c r="F54" s="36"/>
      <c r="G54" s="36"/>
      <c r="H54" s="36"/>
    </row>
    <row r="55" spans="1:8" ht="18" x14ac:dyDescent="0.25">
      <c r="A55" s="109" t="s">
        <v>60</v>
      </c>
      <c r="B55" s="109"/>
      <c r="C55" s="109"/>
      <c r="D55" s="109"/>
      <c r="E55" s="109"/>
      <c r="F55" s="109"/>
      <c r="G55" s="109"/>
      <c r="H55" s="109"/>
    </row>
    <row r="56" spans="1:8" ht="8.4499999999999993" customHeight="1" x14ac:dyDescent="0.25">
      <c r="A56" s="29"/>
      <c r="B56" s="29"/>
      <c r="C56" s="29"/>
      <c r="D56" s="29"/>
      <c r="E56" s="29"/>
      <c r="F56" s="29"/>
      <c r="G56" s="29"/>
      <c r="H56" s="29"/>
    </row>
    <row r="57" spans="1:8" x14ac:dyDescent="0.25">
      <c r="A57" s="103" t="s">
        <v>61</v>
      </c>
      <c r="B57" s="103"/>
      <c r="C57" s="103"/>
      <c r="D57" s="103"/>
      <c r="E57" s="103"/>
      <c r="F57" s="103"/>
      <c r="G57" s="103"/>
      <c r="H57" s="103"/>
    </row>
    <row r="58" spans="1:8" x14ac:dyDescent="0.25">
      <c r="A58" s="103"/>
      <c r="B58" s="103"/>
      <c r="C58" s="103"/>
      <c r="D58" s="103"/>
      <c r="E58" s="103"/>
      <c r="F58" s="103"/>
      <c r="G58" s="103"/>
      <c r="H58" s="103"/>
    </row>
    <row r="59" spans="1:8" x14ac:dyDescent="0.25">
      <c r="A59" s="31" t="s">
        <v>62</v>
      </c>
    </row>
    <row r="60" spans="1:8" ht="9.9499999999999993" customHeight="1" x14ac:dyDescent="0.25">
      <c r="A60" s="102" t="s">
        <v>63</v>
      </c>
      <c r="B60" s="102"/>
      <c r="C60" s="102"/>
      <c r="D60" s="102"/>
      <c r="E60" s="102"/>
      <c r="F60" s="102"/>
      <c r="G60" s="102"/>
      <c r="H60" s="102"/>
    </row>
    <row r="61" spans="1:8" ht="9.9499999999999993" customHeight="1" x14ac:dyDescent="0.25">
      <c r="B61" s="102" t="s">
        <v>64</v>
      </c>
      <c r="C61" s="102"/>
      <c r="D61" s="102"/>
      <c r="E61" s="102"/>
      <c r="F61" s="102"/>
      <c r="G61" s="102"/>
      <c r="H61" s="102"/>
    </row>
    <row r="62" spans="1:8" ht="9.9499999999999993" customHeight="1" x14ac:dyDescent="0.25">
      <c r="B62" s="102" t="s">
        <v>65</v>
      </c>
      <c r="C62" s="102"/>
      <c r="D62" s="102"/>
      <c r="E62" s="102"/>
      <c r="F62" s="102"/>
      <c r="G62" s="102"/>
      <c r="H62" s="102"/>
    </row>
    <row r="63" spans="1:8" ht="9.9499999999999993" customHeight="1" x14ac:dyDescent="0.25">
      <c r="B63" s="102" t="s">
        <v>66</v>
      </c>
      <c r="C63" s="102"/>
      <c r="D63" s="102"/>
      <c r="E63" s="102"/>
      <c r="F63" s="102"/>
      <c r="G63" s="102"/>
      <c r="H63" s="102"/>
    </row>
    <row r="64" spans="1:8" ht="9.9499999999999993" customHeight="1" x14ac:dyDescent="0.25">
      <c r="B64" s="102" t="s">
        <v>67</v>
      </c>
      <c r="C64" s="102"/>
      <c r="D64" s="102"/>
      <c r="E64" s="102"/>
      <c r="F64" s="102"/>
      <c r="G64" s="102"/>
      <c r="H64" s="102"/>
    </row>
    <row r="65" spans="1:8" ht="9.9499999999999993" customHeight="1" x14ac:dyDescent="0.25">
      <c r="B65" s="102" t="s">
        <v>68</v>
      </c>
      <c r="C65" s="102"/>
      <c r="D65" s="102"/>
      <c r="E65" s="102"/>
      <c r="F65" s="102"/>
      <c r="G65" s="102"/>
      <c r="H65" s="102"/>
    </row>
    <row r="66" spans="1:8" ht="9.9499999999999993" customHeight="1" x14ac:dyDescent="0.25">
      <c r="A66" s="102" t="s">
        <v>69</v>
      </c>
      <c r="B66" s="102"/>
      <c r="C66" s="102"/>
      <c r="D66" s="102"/>
      <c r="E66" s="102"/>
      <c r="F66" s="102"/>
      <c r="G66" s="102"/>
      <c r="H66" s="102"/>
    </row>
    <row r="67" spans="1:8" ht="9.9499999999999993" customHeight="1" x14ac:dyDescent="0.25">
      <c r="A67" s="104" t="s">
        <v>70</v>
      </c>
      <c r="B67" s="104"/>
      <c r="C67" s="104"/>
      <c r="D67" s="104"/>
      <c r="E67" s="104"/>
      <c r="F67" s="104"/>
      <c r="G67" s="104"/>
      <c r="H67" s="104"/>
    </row>
    <row r="68" spans="1:8" ht="9.9499999999999993" customHeight="1" x14ac:dyDescent="0.25">
      <c r="A68" s="104"/>
      <c r="B68" s="104"/>
      <c r="C68" s="104"/>
      <c r="D68" s="104"/>
      <c r="E68" s="104"/>
      <c r="F68" s="104"/>
      <c r="G68" s="104"/>
      <c r="H68" s="104"/>
    </row>
    <row r="69" spans="1:8" ht="9.9499999999999993" customHeight="1" x14ac:dyDescent="0.25">
      <c r="A69" s="104" t="s">
        <v>71</v>
      </c>
      <c r="B69" s="104"/>
      <c r="C69" s="104"/>
      <c r="D69" s="104"/>
      <c r="E69" s="104"/>
      <c r="F69" s="104"/>
      <c r="G69" s="104"/>
      <c r="H69" s="104"/>
    </row>
    <row r="70" spans="1:8" ht="9.9499999999999993" customHeight="1" x14ac:dyDescent="0.25">
      <c r="A70" s="104"/>
      <c r="B70" s="104"/>
      <c r="C70" s="104"/>
      <c r="D70" s="104"/>
      <c r="E70" s="104"/>
      <c r="F70" s="104"/>
      <c r="G70" s="104"/>
      <c r="H70" s="104"/>
    </row>
    <row r="71" spans="1:8" ht="9.9499999999999993" customHeight="1" x14ac:dyDescent="0.25">
      <c r="A71" s="104"/>
      <c r="B71" s="104"/>
      <c r="C71" s="104"/>
      <c r="D71" s="104"/>
      <c r="E71" s="104"/>
      <c r="F71" s="104"/>
      <c r="G71" s="104"/>
      <c r="H71" s="104"/>
    </row>
    <row r="72" spans="1:8" ht="9.9499999999999993" customHeight="1" x14ac:dyDescent="0.25">
      <c r="A72" s="105" t="s">
        <v>72</v>
      </c>
      <c r="B72" s="105"/>
      <c r="C72" s="105"/>
      <c r="D72" s="105"/>
      <c r="E72" s="105"/>
      <c r="F72" s="105"/>
      <c r="G72" s="105"/>
      <c r="H72" s="105"/>
    </row>
    <row r="73" spans="1:8" ht="9.9499999999999993" customHeight="1" x14ac:dyDescent="0.25">
      <c r="A73" s="102" t="s">
        <v>73</v>
      </c>
      <c r="B73" s="102"/>
      <c r="C73" s="102"/>
      <c r="D73" s="102"/>
      <c r="E73" s="102"/>
      <c r="F73" s="102"/>
      <c r="G73" s="102"/>
      <c r="H73" s="102"/>
    </row>
    <row r="74" spans="1:8" ht="6.95" customHeight="1" x14ac:dyDescent="0.25"/>
    <row r="75" spans="1:8" x14ac:dyDescent="0.25">
      <c r="A75" s="31" t="s">
        <v>74</v>
      </c>
    </row>
    <row r="76" spans="1:8" ht="9.9499999999999993" customHeight="1" x14ac:dyDescent="0.25">
      <c r="A76" s="102" t="s">
        <v>75</v>
      </c>
      <c r="B76" s="102"/>
      <c r="C76" s="102"/>
      <c r="D76" s="102"/>
      <c r="E76" s="102"/>
      <c r="F76" s="102"/>
      <c r="G76" s="102"/>
      <c r="H76" s="102"/>
    </row>
    <row r="77" spans="1:8" ht="9.9499999999999993" customHeight="1" x14ac:dyDescent="0.25">
      <c r="A77" s="104" t="s">
        <v>76</v>
      </c>
      <c r="B77" s="104"/>
      <c r="C77" s="104"/>
      <c r="D77" s="104"/>
      <c r="E77" s="104"/>
      <c r="F77" s="104"/>
      <c r="G77" s="104"/>
      <c r="H77" s="104"/>
    </row>
    <row r="78" spans="1:8" ht="9.9499999999999993" customHeight="1" x14ac:dyDescent="0.25">
      <c r="A78" s="104"/>
      <c r="B78" s="104"/>
      <c r="C78" s="104"/>
      <c r="D78" s="104"/>
      <c r="E78" s="104"/>
      <c r="F78" s="104"/>
      <c r="G78" s="104"/>
      <c r="H78" s="104"/>
    </row>
    <row r="79" spans="1:8" ht="9.9499999999999993" customHeight="1" x14ac:dyDescent="0.25">
      <c r="A79" s="104" t="s">
        <v>77</v>
      </c>
      <c r="B79" s="104"/>
      <c r="C79" s="104"/>
      <c r="D79" s="104"/>
      <c r="E79" s="104"/>
      <c r="F79" s="104"/>
      <c r="G79" s="104"/>
      <c r="H79" s="104"/>
    </row>
    <row r="80" spans="1:8" ht="9.9499999999999993" customHeight="1" x14ac:dyDescent="0.25">
      <c r="A80" s="104"/>
      <c r="B80" s="104"/>
      <c r="C80" s="104"/>
      <c r="D80" s="104"/>
      <c r="E80" s="104"/>
      <c r="F80" s="104"/>
      <c r="G80" s="104"/>
      <c r="H80" s="104"/>
    </row>
    <row r="81" spans="1:8" ht="9.9499999999999993" customHeight="1" x14ac:dyDescent="0.25">
      <c r="A81" s="104"/>
      <c r="B81" s="104"/>
      <c r="C81" s="104"/>
      <c r="D81" s="104"/>
      <c r="E81" s="104"/>
      <c r="F81" s="104"/>
      <c r="G81" s="104"/>
      <c r="H81" s="104"/>
    </row>
    <row r="82" spans="1:8" ht="9.9499999999999993" customHeight="1" x14ac:dyDescent="0.25">
      <c r="A82" s="104"/>
      <c r="B82" s="104"/>
      <c r="C82" s="104"/>
      <c r="D82" s="104"/>
      <c r="E82" s="104"/>
      <c r="F82" s="104"/>
      <c r="G82" s="104"/>
      <c r="H82" s="104"/>
    </row>
    <row r="83" spans="1:8" ht="9.9499999999999993" customHeight="1" x14ac:dyDescent="0.25">
      <c r="A83" s="104"/>
      <c r="B83" s="104"/>
      <c r="C83" s="104"/>
      <c r="D83" s="104"/>
      <c r="E83" s="104"/>
      <c r="F83" s="104"/>
      <c r="G83" s="104"/>
      <c r="H83" s="104"/>
    </row>
    <row r="84" spans="1:8" ht="9.9499999999999993" customHeight="1" x14ac:dyDescent="0.25">
      <c r="A84" s="104" t="s">
        <v>78</v>
      </c>
      <c r="B84" s="104"/>
      <c r="C84" s="104"/>
      <c r="D84" s="104"/>
      <c r="E84" s="104"/>
      <c r="F84" s="104"/>
      <c r="G84" s="104"/>
      <c r="H84" s="104"/>
    </row>
    <row r="85" spans="1:8" ht="9.9499999999999993" customHeight="1" x14ac:dyDescent="0.25">
      <c r="A85" s="104"/>
      <c r="B85" s="104"/>
      <c r="C85" s="104"/>
      <c r="D85" s="104"/>
      <c r="E85" s="104"/>
      <c r="F85" s="104"/>
      <c r="G85" s="104"/>
      <c r="H85" s="104"/>
    </row>
    <row r="86" spans="1:8" ht="9.9499999999999993" customHeight="1" x14ac:dyDescent="0.25">
      <c r="A86" s="104" t="s">
        <v>79</v>
      </c>
      <c r="B86" s="104"/>
      <c r="C86" s="104"/>
      <c r="D86" s="104"/>
      <c r="E86" s="104"/>
      <c r="F86" s="104"/>
      <c r="G86" s="104"/>
      <c r="H86" s="104"/>
    </row>
    <row r="87" spans="1:8" ht="9.9499999999999993" customHeight="1" x14ac:dyDescent="0.25">
      <c r="A87" s="104"/>
      <c r="B87" s="104"/>
      <c r="C87" s="104"/>
      <c r="D87" s="104"/>
      <c r="E87" s="104"/>
      <c r="F87" s="104"/>
      <c r="G87" s="104"/>
      <c r="H87" s="104"/>
    </row>
    <row r="88" spans="1:8" ht="9.9499999999999993" customHeight="1" x14ac:dyDescent="0.25">
      <c r="A88" s="104"/>
      <c r="B88" s="104"/>
      <c r="C88" s="104"/>
      <c r="D88" s="104"/>
      <c r="E88" s="104"/>
      <c r="F88" s="104"/>
      <c r="G88" s="104"/>
      <c r="H88" s="104"/>
    </row>
    <row r="89" spans="1:8" ht="9.9499999999999993" customHeight="1" x14ac:dyDescent="0.25">
      <c r="A89" s="104"/>
      <c r="B89" s="104"/>
      <c r="C89" s="104"/>
      <c r="D89" s="104"/>
      <c r="E89" s="104"/>
      <c r="F89" s="104"/>
      <c r="G89" s="104"/>
      <c r="H89" s="104"/>
    </row>
    <row r="90" spans="1:8" ht="9.9499999999999993" customHeight="1" x14ac:dyDescent="0.25">
      <c r="A90" s="103" t="s">
        <v>80</v>
      </c>
      <c r="B90" s="103"/>
      <c r="C90" s="103"/>
      <c r="D90" s="103"/>
      <c r="E90" s="103"/>
      <c r="F90" s="103"/>
      <c r="G90" s="103"/>
      <c r="H90" s="103"/>
    </row>
    <row r="91" spans="1:8" ht="9.9499999999999993" customHeight="1" x14ac:dyDescent="0.25">
      <c r="A91" s="103"/>
      <c r="B91" s="103"/>
      <c r="C91" s="103"/>
      <c r="D91" s="103"/>
      <c r="E91" s="103"/>
      <c r="F91" s="103"/>
      <c r="G91" s="103"/>
      <c r="H91" s="103"/>
    </row>
    <row r="92" spans="1:8" ht="6.95" customHeight="1" x14ac:dyDescent="0.25"/>
    <row r="93" spans="1:8" x14ac:dyDescent="0.25">
      <c r="A93" s="31" t="s">
        <v>81</v>
      </c>
    </row>
    <row r="94" spans="1:8" ht="9.9499999999999993" customHeight="1" x14ac:dyDescent="0.25">
      <c r="A94" s="102" t="s">
        <v>82</v>
      </c>
      <c r="B94" s="102"/>
      <c r="C94" s="102"/>
      <c r="D94" s="102"/>
      <c r="E94" s="102"/>
      <c r="F94" s="102"/>
      <c r="G94" s="102"/>
      <c r="H94" s="102"/>
    </row>
    <row r="95" spans="1:8" ht="9.9499999999999993" customHeight="1" x14ac:dyDescent="0.25">
      <c r="A95" s="104" t="s">
        <v>83</v>
      </c>
      <c r="B95" s="104"/>
      <c r="C95" s="104"/>
      <c r="D95" s="104"/>
      <c r="E95" s="104"/>
      <c r="F95" s="104"/>
      <c r="G95" s="104"/>
      <c r="H95" s="104"/>
    </row>
    <row r="96" spans="1:8" ht="9.9499999999999993" customHeight="1" x14ac:dyDescent="0.25">
      <c r="A96" s="104"/>
      <c r="B96" s="104"/>
      <c r="C96" s="104"/>
      <c r="D96" s="104"/>
      <c r="E96" s="104"/>
      <c r="F96" s="104"/>
      <c r="G96" s="104"/>
      <c r="H96" s="104"/>
    </row>
    <row r="97" spans="1:8" ht="9.9499999999999993" customHeight="1" x14ac:dyDescent="0.25">
      <c r="A97" s="104" t="s">
        <v>84</v>
      </c>
      <c r="B97" s="104"/>
      <c r="C97" s="104"/>
      <c r="D97" s="104"/>
      <c r="E97" s="104"/>
      <c r="F97" s="104"/>
      <c r="G97" s="104"/>
      <c r="H97" s="104"/>
    </row>
    <row r="98" spans="1:8" ht="9.9499999999999993" customHeight="1" x14ac:dyDescent="0.25">
      <c r="A98" s="104"/>
      <c r="B98" s="104"/>
      <c r="C98" s="104"/>
      <c r="D98" s="104"/>
      <c r="E98" s="104"/>
      <c r="F98" s="104"/>
      <c r="G98" s="104"/>
      <c r="H98" s="104"/>
    </row>
    <row r="99" spans="1:8" ht="6.95" customHeight="1" x14ac:dyDescent="0.25"/>
    <row r="100" spans="1:8" x14ac:dyDescent="0.25">
      <c r="A100" s="31" t="s">
        <v>85</v>
      </c>
    </row>
    <row r="101" spans="1:8" ht="9.9499999999999993" customHeight="1" x14ac:dyDescent="0.25">
      <c r="A101" s="30" t="s">
        <v>86</v>
      </c>
    </row>
    <row r="102" spans="1:8" ht="6.95" customHeight="1" x14ac:dyDescent="0.25"/>
    <row r="103" spans="1:8" x14ac:dyDescent="0.25">
      <c r="A103" s="31" t="s">
        <v>87</v>
      </c>
    </row>
    <row r="104" spans="1:8" ht="9.9499999999999993" customHeight="1" x14ac:dyDescent="0.25">
      <c r="A104" s="102" t="s">
        <v>88</v>
      </c>
      <c r="B104" s="102"/>
      <c r="C104" s="102"/>
      <c r="D104" s="102"/>
      <c r="E104" s="102"/>
      <c r="F104" s="102"/>
      <c r="G104" s="102"/>
      <c r="H104" s="102"/>
    </row>
    <row r="105" spans="1:8" ht="9.9499999999999993" customHeight="1" x14ac:dyDescent="0.25">
      <c r="A105" s="103" t="s">
        <v>89</v>
      </c>
      <c r="B105" s="103"/>
      <c r="C105" s="103"/>
      <c r="D105" s="103"/>
      <c r="E105" s="103"/>
      <c r="F105" s="103"/>
      <c r="G105" s="103"/>
      <c r="H105" s="103"/>
    </row>
    <row r="106" spans="1:8" ht="9.9499999999999993" customHeight="1" x14ac:dyDescent="0.25">
      <c r="A106" s="103"/>
      <c r="B106" s="103"/>
      <c r="C106" s="103"/>
      <c r="D106" s="103"/>
      <c r="E106" s="103"/>
      <c r="F106" s="103"/>
      <c r="G106" s="103"/>
      <c r="H106" s="103"/>
    </row>
    <row r="107" spans="1:8" ht="9.9499999999999993" customHeight="1" x14ac:dyDescent="0.25">
      <c r="A107" s="103" t="s">
        <v>90</v>
      </c>
      <c r="B107" s="103"/>
      <c r="C107" s="103"/>
      <c r="D107" s="103"/>
      <c r="E107" s="103"/>
      <c r="F107" s="103"/>
      <c r="G107" s="103"/>
      <c r="H107" s="103"/>
    </row>
    <row r="108" spans="1:8" ht="9.9499999999999993" customHeight="1" x14ac:dyDescent="0.25">
      <c r="A108" s="103"/>
      <c r="B108" s="103"/>
      <c r="C108" s="103"/>
      <c r="D108" s="103"/>
      <c r="E108" s="103"/>
      <c r="F108" s="103"/>
      <c r="G108" s="103"/>
      <c r="H108" s="103"/>
    </row>
    <row r="109" spans="1:8" ht="9.9499999999999993" customHeight="1" x14ac:dyDescent="0.25">
      <c r="A109" s="103" t="s">
        <v>91</v>
      </c>
      <c r="B109" s="103"/>
      <c r="C109" s="103"/>
      <c r="D109" s="103"/>
      <c r="E109" s="103"/>
      <c r="F109" s="103"/>
      <c r="G109" s="103"/>
      <c r="H109" s="103"/>
    </row>
    <row r="110" spans="1:8" ht="9.9499999999999993" customHeight="1" x14ac:dyDescent="0.25">
      <c r="A110" s="103"/>
      <c r="B110" s="103"/>
      <c r="C110" s="103"/>
      <c r="D110" s="103"/>
      <c r="E110" s="103"/>
      <c r="F110" s="103"/>
      <c r="G110" s="103"/>
      <c r="H110" s="103"/>
    </row>
    <row r="111" spans="1:8" ht="9.9499999999999993" customHeight="1" x14ac:dyDescent="0.25">
      <c r="A111" s="102" t="s">
        <v>92</v>
      </c>
      <c r="B111" s="102"/>
      <c r="C111" s="102"/>
      <c r="D111" s="102"/>
      <c r="E111" s="102"/>
      <c r="F111" s="102"/>
      <c r="G111" s="102"/>
      <c r="H111" s="102"/>
    </row>
    <row r="112" spans="1:8" ht="9.9499999999999993" customHeight="1" x14ac:dyDescent="0.25">
      <c r="A112" s="38"/>
      <c r="B112" s="30" t="s">
        <v>93</v>
      </c>
    </row>
    <row r="113" spans="1:8" ht="9.9499999999999993" customHeight="1" x14ac:dyDescent="0.25">
      <c r="A113" s="38"/>
      <c r="B113" s="103" t="s">
        <v>94</v>
      </c>
      <c r="C113" s="103"/>
      <c r="D113" s="103"/>
      <c r="E113" s="103"/>
      <c r="F113" s="103"/>
      <c r="G113" s="103"/>
      <c r="H113" s="103"/>
    </row>
    <row r="114" spans="1:8" ht="9.9499999999999993" customHeight="1" x14ac:dyDescent="0.25">
      <c r="B114" s="103"/>
      <c r="C114" s="103"/>
      <c r="D114" s="103"/>
      <c r="E114" s="103"/>
      <c r="F114" s="103"/>
      <c r="G114" s="103"/>
      <c r="H114" s="103"/>
    </row>
    <row r="115" spans="1:8" ht="9.9499999999999993" customHeight="1" x14ac:dyDescent="0.25">
      <c r="A115" s="102" t="s">
        <v>95</v>
      </c>
      <c r="B115" s="102"/>
      <c r="C115" s="102"/>
      <c r="D115" s="102"/>
      <c r="E115" s="102"/>
      <c r="F115" s="102"/>
      <c r="G115" s="102"/>
      <c r="H115" s="102"/>
    </row>
    <row r="116" spans="1:8" ht="6.95" customHeight="1" x14ac:dyDescent="0.25"/>
    <row r="117" spans="1:8" x14ac:dyDescent="0.25">
      <c r="A117" s="31" t="s">
        <v>96</v>
      </c>
    </row>
    <row r="118" spans="1:8" ht="9.9499999999999993" customHeight="1" x14ac:dyDescent="0.25">
      <c r="A118" s="102" t="s">
        <v>97</v>
      </c>
      <c r="B118" s="102"/>
      <c r="C118" s="102"/>
      <c r="D118" s="102"/>
      <c r="E118" s="102"/>
      <c r="F118" s="102"/>
      <c r="G118" s="102"/>
      <c r="H118" s="102"/>
    </row>
    <row r="119" spans="1:8" ht="9.9499999999999993" customHeight="1" x14ac:dyDescent="0.25">
      <c r="A119" s="102" t="s">
        <v>98</v>
      </c>
      <c r="B119" s="102"/>
      <c r="C119" s="102"/>
      <c r="D119" s="102"/>
      <c r="E119" s="102"/>
      <c r="F119" s="102"/>
      <c r="G119" s="102"/>
      <c r="H119" s="102"/>
    </row>
    <row r="120" spans="1:8" ht="9.9499999999999993" customHeight="1" x14ac:dyDescent="0.25">
      <c r="A120" s="103" t="s">
        <v>99</v>
      </c>
      <c r="B120" s="103"/>
      <c r="C120" s="103"/>
      <c r="D120" s="103"/>
      <c r="E120" s="103"/>
      <c r="F120" s="103"/>
      <c r="G120" s="103"/>
      <c r="H120" s="103"/>
    </row>
    <row r="121" spans="1:8" ht="9.9499999999999993" customHeight="1" x14ac:dyDescent="0.25">
      <c r="A121" s="103"/>
      <c r="B121" s="103"/>
      <c r="C121" s="103"/>
      <c r="D121" s="103"/>
      <c r="E121" s="103"/>
      <c r="F121" s="103"/>
      <c r="G121" s="103"/>
      <c r="H121" s="103"/>
    </row>
    <row r="122" spans="1:8" ht="9.9499999999999993" customHeight="1" x14ac:dyDescent="0.25">
      <c r="A122" s="104" t="s">
        <v>100</v>
      </c>
      <c r="B122" s="104"/>
      <c r="C122" s="104"/>
      <c r="D122" s="104"/>
      <c r="E122" s="104"/>
      <c r="F122" s="104"/>
      <c r="G122" s="104"/>
      <c r="H122" s="104"/>
    </row>
    <row r="123" spans="1:8" ht="9.9499999999999993" customHeight="1" x14ac:dyDescent="0.25">
      <c r="A123" s="104"/>
      <c r="B123" s="104"/>
      <c r="C123" s="104"/>
      <c r="D123" s="104"/>
      <c r="E123" s="104"/>
      <c r="F123" s="104"/>
      <c r="G123" s="104"/>
      <c r="H123" s="104"/>
    </row>
    <row r="124" spans="1:8" ht="6.95" customHeight="1" x14ac:dyDescent="0.25"/>
    <row r="125" spans="1:8" x14ac:dyDescent="0.25">
      <c r="A125" s="32" t="s">
        <v>101</v>
      </c>
    </row>
    <row r="126" spans="1:8" ht="9.9499999999999993" customHeight="1" x14ac:dyDescent="0.25">
      <c r="A126" s="104" t="s">
        <v>102</v>
      </c>
      <c r="B126" s="104"/>
      <c r="C126" s="104"/>
      <c r="D126" s="104"/>
      <c r="E126" s="104"/>
      <c r="F126" s="104"/>
      <c r="G126" s="104"/>
      <c r="H126" s="104"/>
    </row>
    <row r="127" spans="1:8" ht="9.9499999999999993" customHeight="1" x14ac:dyDescent="0.25">
      <c r="A127" s="104"/>
      <c r="B127" s="104"/>
      <c r="C127" s="104"/>
      <c r="D127" s="104"/>
      <c r="E127" s="104"/>
      <c r="F127" s="104"/>
      <c r="G127" s="104"/>
      <c r="H127" s="104"/>
    </row>
    <row r="128" spans="1:8" ht="9.9499999999999993" customHeight="1" x14ac:dyDescent="0.25"/>
    <row r="129" spans="1:8" ht="15" customHeight="1" x14ac:dyDescent="0.25">
      <c r="A129" s="98" t="s">
        <v>103</v>
      </c>
      <c r="B129" s="98"/>
      <c r="C129" s="98"/>
      <c r="D129" s="98"/>
      <c r="E129" s="33" t="s">
        <v>104</v>
      </c>
      <c r="F129" s="33"/>
      <c r="G129" s="100"/>
      <c r="H129" s="100"/>
    </row>
    <row r="130" spans="1:8" x14ac:dyDescent="0.25">
      <c r="A130" s="34" t="s">
        <v>2</v>
      </c>
      <c r="B130" s="99"/>
      <c r="C130" s="99"/>
      <c r="D130" s="99"/>
      <c r="E130" s="35" t="s">
        <v>106</v>
      </c>
      <c r="F130" s="101"/>
      <c r="G130" s="101"/>
      <c r="H130" s="101"/>
    </row>
    <row r="131" spans="1:8" x14ac:dyDescent="0.25">
      <c r="A131" s="34" t="s">
        <v>3</v>
      </c>
      <c r="B131" s="99"/>
      <c r="C131" s="99"/>
      <c r="D131" s="99"/>
      <c r="E131" s="35" t="s">
        <v>105</v>
      </c>
      <c r="F131" s="97"/>
      <c r="G131" s="97"/>
      <c r="H131" s="97"/>
    </row>
  </sheetData>
  <mergeCells count="74">
    <mergeCell ref="B1:G1"/>
    <mergeCell ref="B2:G2"/>
    <mergeCell ref="A15:E15"/>
    <mergeCell ref="A5:B5"/>
    <mergeCell ref="A16:F16"/>
    <mergeCell ref="F6:H6"/>
    <mergeCell ref="B7:H7"/>
    <mergeCell ref="E8:H8"/>
    <mergeCell ref="F9:H9"/>
    <mergeCell ref="C10:H10"/>
    <mergeCell ref="A10:B10"/>
    <mergeCell ref="A11:B11"/>
    <mergeCell ref="C11:D11"/>
    <mergeCell ref="A13:C13"/>
    <mergeCell ref="B6:C6"/>
    <mergeCell ref="A8:B8"/>
    <mergeCell ref="A9:B9"/>
    <mergeCell ref="C9:D9"/>
    <mergeCell ref="A48:H48"/>
    <mergeCell ref="A32:H32"/>
    <mergeCell ref="A33:H33"/>
    <mergeCell ref="A20:A27"/>
    <mergeCell ref="A28:A31"/>
    <mergeCell ref="A35:H35"/>
    <mergeCell ref="B36:C36"/>
    <mergeCell ref="E36:F36"/>
    <mergeCell ref="A38:H38"/>
    <mergeCell ref="A41:H41"/>
    <mergeCell ref="A42:H42"/>
    <mergeCell ref="A46:C46"/>
    <mergeCell ref="A47:H47"/>
    <mergeCell ref="A43:H43"/>
    <mergeCell ref="A66:H66"/>
    <mergeCell ref="A49:H49"/>
    <mergeCell ref="A51:H53"/>
    <mergeCell ref="A55:H55"/>
    <mergeCell ref="A57:H58"/>
    <mergeCell ref="A60:H60"/>
    <mergeCell ref="B61:H61"/>
    <mergeCell ref="B62:H62"/>
    <mergeCell ref="B63:H63"/>
    <mergeCell ref="B64:H64"/>
    <mergeCell ref="B65:H65"/>
    <mergeCell ref="A77:H78"/>
    <mergeCell ref="A79:H83"/>
    <mergeCell ref="A84:H85"/>
    <mergeCell ref="A86:H89"/>
    <mergeCell ref="A90:H91"/>
    <mergeCell ref="A76:H76"/>
    <mergeCell ref="A73:H73"/>
    <mergeCell ref="A67:H68"/>
    <mergeCell ref="A69:H71"/>
    <mergeCell ref="A72:H72"/>
    <mergeCell ref="A115:H115"/>
    <mergeCell ref="A95:H96"/>
    <mergeCell ref="A97:H98"/>
    <mergeCell ref="A104:H104"/>
    <mergeCell ref="A94:H94"/>
    <mergeCell ref="A105:H106"/>
    <mergeCell ref="A107:H108"/>
    <mergeCell ref="A109:H110"/>
    <mergeCell ref="A111:H111"/>
    <mergeCell ref="B113:H114"/>
    <mergeCell ref="A118:H118"/>
    <mergeCell ref="A119:H119"/>
    <mergeCell ref="A120:H121"/>
    <mergeCell ref="A122:H123"/>
    <mergeCell ref="A126:H127"/>
    <mergeCell ref="F131:H131"/>
    <mergeCell ref="A129:D129"/>
    <mergeCell ref="B130:D130"/>
    <mergeCell ref="B131:D131"/>
    <mergeCell ref="G129:H129"/>
    <mergeCell ref="F130:H130"/>
  </mergeCells>
  <conditionalFormatting sqref="B12 C11:D11 B6:C6 B7 C8 E8 C9:D9 F9 C10">
    <cfRule type="cellIs" dxfId="6" priority="7" operator="equal">
      <formula>0</formula>
    </cfRule>
  </conditionalFormatting>
  <conditionalFormatting sqref="F15">
    <cfRule type="cellIs" dxfId="5" priority="6" operator="equal">
      <formula>0</formula>
    </cfRule>
  </conditionalFormatting>
  <conditionalFormatting sqref="G16">
    <cfRule type="cellIs" dxfId="4" priority="5" operator="equal">
      <formula>0</formula>
    </cfRule>
  </conditionalFormatting>
  <conditionalFormatting sqref="F6:H6">
    <cfRule type="cellIs" dxfId="3" priority="4" operator="equal">
      <formula>0</formula>
    </cfRule>
  </conditionalFormatting>
  <conditionalFormatting sqref="A44">
    <cfRule type="cellIs" dxfId="2" priority="3" operator="equal">
      <formula>0</formula>
    </cfRule>
  </conditionalFormatting>
  <conditionalFormatting sqref="G44">
    <cfRule type="cellIs" dxfId="1" priority="2" operator="equal">
      <formula>0</formula>
    </cfRule>
  </conditionalFormatting>
  <conditionalFormatting sqref="H44">
    <cfRule type="cellIs" dxfId="0" priority="1" operator="equal">
      <formula>0</formula>
    </cfRule>
  </conditionalFormatting>
  <dataValidations count="8">
    <dataValidation type="list" allowBlank="1" showInputMessage="1" showErrorMessage="1" sqref="B12">
      <formula1>$K$1:$K$2</formula1>
    </dataValidation>
    <dataValidation type="list" allowBlank="1" showInputMessage="1" showErrorMessage="1" sqref="F15 G16 A44">
      <formula1>$L$1:$L$2</formula1>
    </dataValidation>
    <dataValidation type="list" allowBlank="1" showInputMessage="1" showErrorMessage="1" sqref="H20 H22 H29:H30 H25:H27">
      <formula1>$M$1:$M$3</formula1>
    </dataValidation>
    <dataValidation type="list" allowBlank="1" showInputMessage="1" showErrorMessage="1" sqref="H21">
      <formula1>$M$1</formula1>
    </dataValidation>
    <dataValidation type="list" allowBlank="1" showInputMessage="1" showErrorMessage="1" sqref="H23:H24 H28 H31">
      <formula1>$M$1:$M$2</formula1>
    </dataValidation>
    <dataValidation type="list" allowBlank="1" showInputMessage="1" showErrorMessage="1" sqref="A112:A113">
      <formula1>$K$4</formula1>
    </dataValidation>
    <dataValidation type="list" allowBlank="1" showInputMessage="1" showErrorMessage="1" sqref="G44">
      <formula1>$K$13:$K$14</formula1>
    </dataValidation>
    <dataValidation type="list" allowBlank="1" showInputMessage="1" showErrorMessage="1" sqref="H44">
      <formula1>$M$7:$M$11</formula1>
    </dataValidation>
  </dataValidations>
  <pageMargins left="0.23622047244094491" right="0.23622047244094491" top="0.15748031496062992" bottom="0.15748031496062992" header="0.31496062992125984" footer="0.31496062992125984"/>
  <pageSetup paperSize="9" orientation="portrait"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160"/>
  <sheetViews>
    <sheetView workbookViewId="0">
      <selection activeCell="A2" sqref="A2:N2"/>
    </sheetView>
  </sheetViews>
  <sheetFormatPr baseColWidth="10" defaultRowHeight="15" x14ac:dyDescent="0.25"/>
  <cols>
    <col min="1" max="1" width="17.42578125" style="90" bestFit="1" customWidth="1"/>
    <col min="2" max="2" width="9" style="90" bestFit="1" customWidth="1"/>
    <col min="3" max="3" width="7.85546875" style="90" bestFit="1" customWidth="1"/>
    <col min="4" max="7" width="11.42578125" style="91"/>
    <col min="8" max="8" width="27.140625" style="91" bestFit="1" customWidth="1"/>
    <col min="9" max="10" width="11.42578125" style="91"/>
    <col min="11" max="12" width="12.7109375" style="91" bestFit="1" customWidth="1"/>
    <col min="13" max="13" width="23.140625" style="1" bestFit="1" customWidth="1"/>
    <col min="14" max="14" width="24.28515625" style="1" bestFit="1" customWidth="1"/>
  </cols>
  <sheetData>
    <row r="1" spans="1:14" ht="30" x14ac:dyDescent="0.25">
      <c r="A1" s="39" t="s">
        <v>118</v>
      </c>
      <c r="B1" s="39" t="s">
        <v>20</v>
      </c>
      <c r="C1" s="39" t="s">
        <v>119</v>
      </c>
      <c r="D1" s="55" t="s">
        <v>108</v>
      </c>
      <c r="E1" s="55" t="s">
        <v>109</v>
      </c>
      <c r="F1" s="56" t="s">
        <v>110</v>
      </c>
      <c r="G1" s="55" t="s">
        <v>111</v>
      </c>
      <c r="H1" s="57" t="s">
        <v>112</v>
      </c>
      <c r="I1" s="58" t="s">
        <v>113</v>
      </c>
      <c r="J1" s="58" t="s">
        <v>114</v>
      </c>
      <c r="K1" s="40" t="s">
        <v>137</v>
      </c>
      <c r="L1" s="40" t="s">
        <v>138</v>
      </c>
      <c r="M1" s="59" t="s">
        <v>115</v>
      </c>
      <c r="N1" s="60" t="s">
        <v>116</v>
      </c>
    </row>
    <row r="2" spans="1:14" x14ac:dyDescent="0.25">
      <c r="A2" s="61" t="e">
        <f>CONCATENATE(VLOOKUP(INSCRIPTION!$O$18,INSCRIPTION!J$7:O$17,3,FALSE),VLOOKUP(INSCRIPTION!$O$18,INSCRIPTION!J$7:O$17,4,FALSE))</f>
        <v>#N/A</v>
      </c>
      <c r="B2" s="61" t="e">
        <f>VLOOKUP(INSCRIPTION!O$18,INSCRIPTION!J$7:N$17,2,FALSE)</f>
        <v>#N/A</v>
      </c>
      <c r="C2" s="61" t="e">
        <f>VLOOKUP(INSCRIPTION!O$18,INSCRIPTION!J$7:N$17,5,FALSE)</f>
        <v>#N/A</v>
      </c>
      <c r="D2" s="62">
        <f>INSCRIPTION!B6</f>
        <v>0</v>
      </c>
      <c r="E2" s="62">
        <f>INSCRIPTION!F6</f>
        <v>0</v>
      </c>
      <c r="F2" s="63">
        <f>INSCRIPTION!B12</f>
        <v>0</v>
      </c>
      <c r="G2" s="64">
        <f>INSCRIPTION!C11</f>
        <v>0</v>
      </c>
      <c r="H2" s="62">
        <f>INSCRIPTION!B7</f>
        <v>0</v>
      </c>
      <c r="I2" s="65">
        <f>INSCRIPTION!C8</f>
        <v>0</v>
      </c>
      <c r="J2" s="66">
        <f>INSCRIPTION!E8</f>
        <v>0</v>
      </c>
      <c r="K2" s="67">
        <f>INSCRIPTION!C9</f>
        <v>0</v>
      </c>
      <c r="L2" s="67">
        <f>INSCRIPTION!F9</f>
        <v>0</v>
      </c>
      <c r="M2" s="41">
        <f>INSCRIPTION!C10</f>
        <v>0</v>
      </c>
      <c r="N2" s="96" t="str">
        <f>CONCATENATE("année dernière"," ",INSCRIPTION!A44," ",INSCRIPTION!G44," ",INSCRIPTION!H44)</f>
        <v xml:space="preserve">année dernière   </v>
      </c>
    </row>
    <row r="3" spans="1:14" x14ac:dyDescent="0.25">
      <c r="A3" s="61"/>
      <c r="B3" s="61"/>
      <c r="C3" s="61"/>
      <c r="D3" s="68"/>
      <c r="E3" s="68"/>
      <c r="F3" s="68"/>
      <c r="G3" s="64"/>
      <c r="H3" s="69"/>
      <c r="I3" s="65"/>
      <c r="J3" s="69"/>
      <c r="K3" s="67"/>
      <c r="L3" s="67"/>
      <c r="M3" s="41"/>
      <c r="N3" s="51"/>
    </row>
    <row r="4" spans="1:14" ht="15" customHeight="1" x14ac:dyDescent="0.25">
      <c r="A4" s="61"/>
      <c r="B4" s="61"/>
      <c r="C4" s="61"/>
      <c r="D4" s="70"/>
      <c r="E4" s="70"/>
      <c r="F4" s="71"/>
      <c r="G4" s="72"/>
      <c r="H4" s="69"/>
      <c r="I4" s="65"/>
      <c r="J4" s="69"/>
      <c r="K4" s="67"/>
      <c r="L4" s="67"/>
      <c r="M4" s="42"/>
      <c r="N4" s="50"/>
    </row>
    <row r="5" spans="1:14" ht="15" customHeight="1" x14ac:dyDescent="0.25">
      <c r="A5" s="61"/>
      <c r="B5" s="61"/>
      <c r="C5" s="61"/>
      <c r="D5" s="73"/>
      <c r="E5" s="73"/>
      <c r="F5" s="71"/>
      <c r="G5" s="72"/>
      <c r="H5" s="73"/>
      <c r="I5" s="65"/>
      <c r="J5" s="73"/>
      <c r="K5" s="67"/>
      <c r="L5" s="67"/>
      <c r="M5" s="42"/>
      <c r="N5" s="50"/>
    </row>
    <row r="6" spans="1:14" ht="15" customHeight="1" x14ac:dyDescent="0.25">
      <c r="A6" s="61"/>
      <c r="B6" s="61"/>
      <c r="C6" s="61"/>
      <c r="D6" s="73"/>
      <c r="E6" s="73"/>
      <c r="F6" s="71"/>
      <c r="G6" s="72"/>
      <c r="H6" s="73"/>
      <c r="I6" s="65"/>
      <c r="J6" s="69"/>
      <c r="K6" s="67"/>
      <c r="L6" s="67"/>
      <c r="M6" s="42"/>
      <c r="N6" s="50"/>
    </row>
    <row r="7" spans="1:14" x14ac:dyDescent="0.25">
      <c r="A7" s="61"/>
      <c r="B7" s="61"/>
      <c r="C7" s="61"/>
      <c r="D7" s="73"/>
      <c r="E7" s="73"/>
      <c r="F7" s="71"/>
      <c r="G7" s="72"/>
      <c r="H7" s="73"/>
      <c r="I7" s="65"/>
      <c r="J7" s="73"/>
      <c r="K7" s="67"/>
      <c r="L7" s="67"/>
      <c r="M7" s="42"/>
      <c r="N7" s="50"/>
    </row>
    <row r="8" spans="1:14" x14ac:dyDescent="0.25">
      <c r="A8" s="61"/>
      <c r="B8" s="61"/>
      <c r="C8" s="61"/>
      <c r="D8" s="73"/>
      <c r="E8" s="73"/>
      <c r="F8" s="71"/>
      <c r="G8" s="72"/>
      <c r="H8" s="73"/>
      <c r="I8" s="65"/>
      <c r="J8" s="73"/>
      <c r="K8" s="67"/>
      <c r="L8" s="67"/>
      <c r="M8" s="42"/>
      <c r="N8" s="50"/>
    </row>
    <row r="9" spans="1:14" x14ac:dyDescent="0.25">
      <c r="A9" s="61"/>
      <c r="B9" s="61"/>
      <c r="C9" s="61"/>
      <c r="D9" s="69"/>
      <c r="E9" s="69"/>
      <c r="F9" s="69"/>
      <c r="G9" s="74"/>
      <c r="H9" s="69"/>
      <c r="I9" s="65"/>
      <c r="J9" s="69"/>
      <c r="K9" s="67"/>
      <c r="L9" s="67"/>
      <c r="M9" s="42"/>
      <c r="N9" s="51"/>
    </row>
    <row r="10" spans="1:14" x14ac:dyDescent="0.25">
      <c r="A10" s="61"/>
      <c r="B10" s="61"/>
      <c r="C10" s="61"/>
      <c r="D10" s="73"/>
      <c r="E10" s="73"/>
      <c r="F10" s="71"/>
      <c r="G10" s="74"/>
      <c r="H10" s="73"/>
      <c r="I10" s="65"/>
      <c r="J10" s="69"/>
      <c r="K10" s="67"/>
      <c r="L10" s="67"/>
      <c r="M10" s="42"/>
      <c r="N10" s="51"/>
    </row>
    <row r="11" spans="1:14" x14ac:dyDescent="0.25">
      <c r="A11" s="61"/>
      <c r="B11" s="61"/>
      <c r="C11" s="61"/>
      <c r="D11" s="73"/>
      <c r="E11" s="73"/>
      <c r="F11" s="71"/>
      <c r="G11" s="74"/>
      <c r="H11" s="73"/>
      <c r="I11" s="65"/>
      <c r="J11" s="69"/>
      <c r="K11" s="67"/>
      <c r="L11" s="67"/>
      <c r="M11" s="42"/>
      <c r="N11" s="51"/>
    </row>
    <row r="12" spans="1:14" x14ac:dyDescent="0.25">
      <c r="A12" s="61"/>
      <c r="B12" s="61"/>
      <c r="C12" s="61"/>
      <c r="D12" s="73"/>
      <c r="E12" s="73"/>
      <c r="F12" s="71"/>
      <c r="G12" s="74"/>
      <c r="H12" s="73"/>
      <c r="I12" s="65"/>
      <c r="J12" s="69"/>
      <c r="K12" s="67"/>
      <c r="L12" s="67"/>
      <c r="M12" s="42"/>
      <c r="N12" s="51"/>
    </row>
    <row r="13" spans="1:14" x14ac:dyDescent="0.25">
      <c r="A13" s="61"/>
      <c r="B13" s="61"/>
      <c r="C13" s="61"/>
      <c r="D13" s="73"/>
      <c r="E13" s="73"/>
      <c r="F13" s="71"/>
      <c r="G13" s="72"/>
      <c r="H13" s="73"/>
      <c r="I13" s="65"/>
      <c r="J13" s="73"/>
      <c r="K13" s="67"/>
      <c r="L13" s="67"/>
      <c r="M13" s="42"/>
      <c r="N13" s="50"/>
    </row>
    <row r="14" spans="1:14" x14ac:dyDescent="0.25">
      <c r="A14" s="61"/>
      <c r="B14" s="61"/>
      <c r="C14" s="61"/>
      <c r="D14" s="73"/>
      <c r="E14" s="73"/>
      <c r="F14" s="71"/>
      <c r="G14" s="74"/>
      <c r="H14" s="73"/>
      <c r="I14" s="65"/>
      <c r="J14" s="69"/>
      <c r="K14" s="67"/>
      <c r="L14" s="67"/>
      <c r="M14" s="42"/>
      <c r="N14" s="51"/>
    </row>
    <row r="15" spans="1:14" x14ac:dyDescent="0.25">
      <c r="A15" s="61"/>
      <c r="B15" s="61"/>
      <c r="C15" s="61"/>
      <c r="D15" s="73"/>
      <c r="E15" s="73"/>
      <c r="F15" s="71"/>
      <c r="G15" s="74"/>
      <c r="H15" s="73"/>
      <c r="I15" s="65"/>
      <c r="J15" s="69"/>
      <c r="K15" s="67"/>
      <c r="L15" s="67"/>
      <c r="M15" s="42"/>
      <c r="N15" s="51"/>
    </row>
    <row r="16" spans="1:14" x14ac:dyDescent="0.25">
      <c r="A16" s="61"/>
      <c r="B16" s="61"/>
      <c r="C16" s="61"/>
      <c r="D16" s="73"/>
      <c r="E16" s="73"/>
      <c r="F16" s="71"/>
      <c r="G16" s="72"/>
      <c r="H16" s="73"/>
      <c r="I16" s="65"/>
      <c r="J16" s="73"/>
      <c r="K16" s="67"/>
      <c r="L16" s="67"/>
      <c r="M16" s="42"/>
      <c r="N16" s="50"/>
    </row>
    <row r="17" spans="1:14" x14ac:dyDescent="0.25">
      <c r="A17" s="61"/>
      <c r="B17" s="61"/>
      <c r="C17" s="61"/>
      <c r="D17" s="69"/>
      <c r="E17" s="69"/>
      <c r="F17" s="69"/>
      <c r="G17" s="74"/>
      <c r="H17" s="69"/>
      <c r="I17" s="65"/>
      <c r="J17" s="69"/>
      <c r="K17" s="67"/>
      <c r="L17" s="67"/>
      <c r="M17" s="42"/>
      <c r="N17" s="51"/>
    </row>
    <row r="18" spans="1:14" x14ac:dyDescent="0.25">
      <c r="A18" s="61"/>
      <c r="B18" s="61"/>
      <c r="C18" s="61"/>
      <c r="D18" s="73"/>
      <c r="E18" s="73"/>
      <c r="F18" s="71"/>
      <c r="G18" s="72"/>
      <c r="H18" s="73"/>
      <c r="I18" s="65"/>
      <c r="J18" s="73"/>
      <c r="K18" s="67"/>
      <c r="L18" s="67"/>
      <c r="M18" s="42"/>
      <c r="N18" s="50"/>
    </row>
    <row r="19" spans="1:14" x14ac:dyDescent="0.25">
      <c r="A19" s="61"/>
      <c r="B19" s="61"/>
      <c r="C19" s="61"/>
      <c r="D19" s="70"/>
      <c r="E19" s="70"/>
      <c r="F19" s="70"/>
      <c r="G19" s="75"/>
      <c r="H19" s="73"/>
      <c r="I19" s="65"/>
      <c r="J19" s="73"/>
      <c r="K19" s="67"/>
      <c r="L19" s="67"/>
      <c r="M19" s="42"/>
      <c r="N19" s="50"/>
    </row>
    <row r="20" spans="1:14" x14ac:dyDescent="0.25">
      <c r="A20" s="61"/>
      <c r="B20" s="61"/>
      <c r="C20" s="61"/>
      <c r="D20" s="76"/>
      <c r="E20" s="76"/>
      <c r="F20" s="76"/>
      <c r="G20" s="77"/>
      <c r="H20" s="73"/>
      <c r="I20" s="65"/>
      <c r="J20" s="73"/>
      <c r="K20" s="67"/>
      <c r="L20" s="67"/>
      <c r="M20" s="42"/>
      <c r="N20" s="50"/>
    </row>
    <row r="21" spans="1:14" x14ac:dyDescent="0.25">
      <c r="A21" s="61"/>
      <c r="B21" s="78"/>
      <c r="C21" s="61"/>
      <c r="D21" s="70"/>
      <c r="E21" s="70"/>
      <c r="F21" s="70"/>
      <c r="G21" s="75"/>
      <c r="H21" s="73"/>
      <c r="I21" s="65"/>
      <c r="J21" s="73"/>
      <c r="K21" s="67"/>
      <c r="L21" s="67"/>
      <c r="M21" s="42"/>
      <c r="N21" s="50"/>
    </row>
    <row r="22" spans="1:14" x14ac:dyDescent="0.25">
      <c r="A22" s="61"/>
      <c r="B22" s="78"/>
      <c r="C22" s="61"/>
      <c r="D22" s="70"/>
      <c r="E22" s="70"/>
      <c r="F22" s="70"/>
      <c r="G22" s="75"/>
      <c r="H22" s="73"/>
      <c r="I22" s="65"/>
      <c r="J22" s="73"/>
      <c r="K22" s="67"/>
      <c r="L22" s="67"/>
      <c r="M22" s="42"/>
      <c r="N22" s="50"/>
    </row>
    <row r="23" spans="1:14" x14ac:dyDescent="0.25">
      <c r="A23" s="61"/>
      <c r="B23" s="78"/>
      <c r="C23" s="61"/>
      <c r="D23" s="73"/>
      <c r="E23" s="73"/>
      <c r="F23" s="70"/>
      <c r="G23" s="72"/>
      <c r="H23" s="73"/>
      <c r="I23" s="65"/>
      <c r="J23" s="73"/>
      <c r="K23" s="67"/>
      <c r="L23" s="67"/>
      <c r="M23" s="42"/>
      <c r="N23" s="50"/>
    </row>
    <row r="24" spans="1:14" x14ac:dyDescent="0.25">
      <c r="A24" s="61"/>
      <c r="B24" s="78"/>
      <c r="C24" s="61"/>
      <c r="D24" s="73"/>
      <c r="E24" s="73"/>
      <c r="F24" s="71"/>
      <c r="G24" s="72"/>
      <c r="H24" s="73"/>
      <c r="I24" s="65"/>
      <c r="J24" s="73"/>
      <c r="K24" s="67"/>
      <c r="L24" s="67"/>
      <c r="M24" s="42"/>
      <c r="N24" s="50"/>
    </row>
    <row r="25" spans="1:14" x14ac:dyDescent="0.25">
      <c r="A25" s="61"/>
      <c r="B25" s="78"/>
      <c r="C25" s="61"/>
      <c r="D25" s="73"/>
      <c r="E25" s="73"/>
      <c r="F25" s="70"/>
      <c r="G25" s="72"/>
      <c r="H25" s="73"/>
      <c r="I25" s="65"/>
      <c r="J25" s="73"/>
      <c r="K25" s="67"/>
      <c r="L25" s="67"/>
      <c r="M25" s="42"/>
      <c r="N25" s="50"/>
    </row>
    <row r="26" spans="1:14" x14ac:dyDescent="0.25">
      <c r="A26" s="61"/>
      <c r="B26" s="78"/>
      <c r="C26" s="61"/>
      <c r="D26" s="73"/>
      <c r="E26" s="73"/>
      <c r="F26" s="70"/>
      <c r="G26" s="72"/>
      <c r="H26" s="73"/>
      <c r="I26" s="65"/>
      <c r="J26" s="73"/>
      <c r="K26" s="67"/>
      <c r="L26" s="67"/>
      <c r="M26" s="42"/>
      <c r="N26" s="50"/>
    </row>
    <row r="27" spans="1:14" x14ac:dyDescent="0.25">
      <c r="A27" s="61"/>
      <c r="B27" s="79"/>
      <c r="C27" s="61"/>
      <c r="D27" s="69"/>
      <c r="E27" s="69"/>
      <c r="F27" s="69"/>
      <c r="G27" s="74"/>
      <c r="H27" s="69"/>
      <c r="I27" s="65"/>
      <c r="J27" s="69"/>
      <c r="K27" s="67"/>
      <c r="L27" s="67"/>
      <c r="M27" s="42"/>
      <c r="N27" s="51"/>
    </row>
    <row r="28" spans="1:14" x14ac:dyDescent="0.25">
      <c r="A28" s="61"/>
      <c r="B28" s="78"/>
      <c r="C28" s="61"/>
      <c r="D28" s="73"/>
      <c r="E28" s="73"/>
      <c r="F28" s="71"/>
      <c r="G28" s="74"/>
      <c r="H28" s="73"/>
      <c r="I28" s="65"/>
      <c r="J28" s="69"/>
      <c r="K28" s="67"/>
      <c r="L28" s="67"/>
      <c r="M28" s="42"/>
      <c r="N28" s="51"/>
    </row>
    <row r="29" spans="1:14" x14ac:dyDescent="0.25">
      <c r="A29" s="61"/>
      <c r="B29" s="79"/>
      <c r="C29" s="61"/>
      <c r="D29" s="69"/>
      <c r="E29" s="69"/>
      <c r="F29" s="69"/>
      <c r="G29" s="74"/>
      <c r="H29" s="69"/>
      <c r="I29" s="65"/>
      <c r="J29" s="69"/>
      <c r="K29" s="67"/>
      <c r="L29" s="67"/>
      <c r="M29" s="42"/>
      <c r="N29" s="51"/>
    </row>
    <row r="30" spans="1:14" x14ac:dyDescent="0.25">
      <c r="A30" s="61"/>
      <c r="B30" s="78"/>
      <c r="C30" s="61"/>
      <c r="D30" s="73"/>
      <c r="E30" s="73"/>
      <c r="F30" s="71"/>
      <c r="G30" s="72"/>
      <c r="H30" s="73"/>
      <c r="I30" s="65"/>
      <c r="J30" s="73"/>
      <c r="K30" s="67"/>
      <c r="L30" s="67"/>
      <c r="M30" s="42"/>
      <c r="N30" s="50"/>
    </row>
    <row r="31" spans="1:14" x14ac:dyDescent="0.25">
      <c r="A31" s="61"/>
      <c r="B31" s="78"/>
      <c r="C31" s="61"/>
      <c r="D31" s="73"/>
      <c r="E31" s="73"/>
      <c r="F31" s="71"/>
      <c r="G31" s="72"/>
      <c r="H31" s="73"/>
      <c r="I31" s="65"/>
      <c r="J31" s="73"/>
      <c r="K31" s="67"/>
      <c r="L31" s="67"/>
      <c r="M31" s="42"/>
      <c r="N31" s="50"/>
    </row>
    <row r="32" spans="1:14" x14ac:dyDescent="0.25">
      <c r="A32" s="61"/>
      <c r="B32" s="78"/>
      <c r="C32" s="61"/>
      <c r="D32" s="73"/>
      <c r="E32" s="73"/>
      <c r="F32" s="71"/>
      <c r="G32" s="72"/>
      <c r="H32" s="73"/>
      <c r="I32" s="65"/>
      <c r="J32" s="73"/>
      <c r="K32" s="67"/>
      <c r="L32" s="67"/>
      <c r="M32" s="42"/>
      <c r="N32" s="50"/>
    </row>
    <row r="33" spans="1:14" x14ac:dyDescent="0.25">
      <c r="A33" s="78"/>
      <c r="B33" s="78"/>
      <c r="C33" s="78"/>
      <c r="D33" s="73"/>
      <c r="E33" s="73"/>
      <c r="F33" s="71"/>
      <c r="G33" s="72"/>
      <c r="H33" s="73"/>
      <c r="I33" s="65"/>
      <c r="J33" s="73"/>
      <c r="K33" s="67"/>
      <c r="L33" s="67"/>
      <c r="M33" s="42"/>
      <c r="N33" s="50"/>
    </row>
    <row r="34" spans="1:14" x14ac:dyDescent="0.25">
      <c r="A34" s="78"/>
      <c r="B34" s="79"/>
      <c r="C34" s="78"/>
      <c r="D34" s="69"/>
      <c r="E34" s="69"/>
      <c r="F34" s="69"/>
      <c r="G34" s="74"/>
      <c r="H34" s="69"/>
      <c r="I34" s="65"/>
      <c r="J34" s="69"/>
      <c r="K34" s="67"/>
      <c r="L34" s="67"/>
      <c r="M34" s="41"/>
      <c r="N34" s="51"/>
    </row>
    <row r="35" spans="1:14" x14ac:dyDescent="0.25">
      <c r="A35" s="78"/>
      <c r="B35" s="79"/>
      <c r="C35" s="78"/>
      <c r="D35" s="69"/>
      <c r="E35" s="69"/>
      <c r="F35" s="69"/>
      <c r="G35" s="74"/>
      <c r="H35" s="69"/>
      <c r="I35" s="65"/>
      <c r="J35" s="69"/>
      <c r="K35" s="67"/>
      <c r="L35" s="67"/>
      <c r="M35" s="42"/>
      <c r="N35" s="51"/>
    </row>
    <row r="36" spans="1:14" x14ac:dyDescent="0.25">
      <c r="A36" s="78"/>
      <c r="B36" s="78"/>
      <c r="C36" s="78"/>
      <c r="D36" s="73"/>
      <c r="E36" s="73"/>
      <c r="F36" s="73"/>
      <c r="G36" s="74"/>
      <c r="H36" s="73"/>
      <c r="I36" s="73"/>
      <c r="J36" s="73"/>
      <c r="K36" s="67"/>
      <c r="L36" s="73"/>
      <c r="M36" s="43"/>
      <c r="N36" s="50"/>
    </row>
    <row r="37" spans="1:14" x14ac:dyDescent="0.25">
      <c r="A37" s="78"/>
      <c r="B37" s="78"/>
      <c r="C37" s="78"/>
      <c r="D37" s="73"/>
      <c r="E37" s="73"/>
      <c r="F37" s="73"/>
      <c r="G37" s="74"/>
      <c r="H37" s="73"/>
      <c r="I37" s="73"/>
      <c r="J37" s="73"/>
      <c r="K37" s="67"/>
      <c r="L37" s="73"/>
      <c r="M37" s="42"/>
      <c r="N37" s="50"/>
    </row>
    <row r="38" spans="1:14" x14ac:dyDescent="0.25">
      <c r="A38" s="78"/>
      <c r="B38" s="78"/>
      <c r="C38" s="78"/>
      <c r="D38" s="73"/>
      <c r="E38" s="73"/>
      <c r="F38" s="73"/>
      <c r="G38" s="74"/>
      <c r="H38" s="73"/>
      <c r="I38" s="73"/>
      <c r="J38" s="73"/>
      <c r="K38" s="67"/>
      <c r="L38" s="73"/>
      <c r="M38" s="42"/>
      <c r="N38" s="50"/>
    </row>
    <row r="39" spans="1:14" x14ac:dyDescent="0.25">
      <c r="A39" s="78"/>
      <c r="B39" s="78"/>
      <c r="C39" s="78"/>
      <c r="D39" s="73"/>
      <c r="E39" s="73"/>
      <c r="F39" s="73"/>
      <c r="G39" s="74"/>
      <c r="H39" s="73"/>
      <c r="I39" s="65"/>
      <c r="J39" s="73"/>
      <c r="K39" s="67"/>
      <c r="L39" s="67"/>
      <c r="M39" s="42"/>
      <c r="N39" s="50"/>
    </row>
    <row r="40" spans="1:14" x14ac:dyDescent="0.25">
      <c r="A40" s="78"/>
      <c r="B40" s="78"/>
      <c r="C40" s="78"/>
      <c r="D40" s="73"/>
      <c r="E40" s="73"/>
      <c r="F40" s="73"/>
      <c r="G40" s="74"/>
      <c r="H40" s="73"/>
      <c r="I40" s="65"/>
      <c r="J40" s="73"/>
      <c r="K40" s="67"/>
      <c r="L40" s="67"/>
      <c r="M40" s="42"/>
      <c r="N40" s="50"/>
    </row>
    <row r="41" spans="1:14" x14ac:dyDescent="0.25">
      <c r="A41" s="78"/>
      <c r="B41" s="78"/>
      <c r="C41" s="78"/>
      <c r="D41" s="73"/>
      <c r="E41" s="73"/>
      <c r="F41" s="73"/>
      <c r="G41" s="72"/>
      <c r="H41" s="73"/>
      <c r="I41" s="65"/>
      <c r="J41" s="73"/>
      <c r="K41" s="67"/>
      <c r="L41" s="67"/>
      <c r="M41" s="42"/>
      <c r="N41" s="50"/>
    </row>
    <row r="42" spans="1:14" x14ac:dyDescent="0.25">
      <c r="A42" s="78"/>
      <c r="B42" s="78"/>
      <c r="C42" s="78"/>
      <c r="D42" s="73"/>
      <c r="E42" s="73"/>
      <c r="F42" s="73"/>
      <c r="G42" s="72"/>
      <c r="H42" s="73"/>
      <c r="I42" s="65"/>
      <c r="J42" s="73"/>
      <c r="K42" s="67"/>
      <c r="L42" s="67"/>
      <c r="M42" s="42"/>
      <c r="N42" s="50"/>
    </row>
    <row r="43" spans="1:14" x14ac:dyDescent="0.25">
      <c r="A43" s="78"/>
      <c r="B43" s="78"/>
      <c r="C43" s="78"/>
      <c r="D43" s="73"/>
      <c r="E43" s="73"/>
      <c r="F43" s="73"/>
      <c r="G43" s="72"/>
      <c r="H43" s="73"/>
      <c r="I43" s="65"/>
      <c r="J43" s="73"/>
      <c r="K43" s="67"/>
      <c r="L43" s="67"/>
      <c r="M43" s="42"/>
      <c r="N43" s="50"/>
    </row>
    <row r="44" spans="1:14" x14ac:dyDescent="0.25">
      <c r="A44" s="78"/>
      <c r="B44" s="78"/>
      <c r="C44" s="78"/>
      <c r="D44" s="73"/>
      <c r="E44" s="73"/>
      <c r="F44" s="73"/>
      <c r="G44" s="72"/>
      <c r="H44" s="73"/>
      <c r="I44" s="65"/>
      <c r="J44" s="73"/>
      <c r="K44" s="67"/>
      <c r="L44" s="67"/>
      <c r="M44" s="42"/>
      <c r="N44" s="50"/>
    </row>
    <row r="45" spans="1:14" x14ac:dyDescent="0.25">
      <c r="A45" s="78"/>
      <c r="B45" s="78"/>
      <c r="C45" s="78"/>
      <c r="D45" s="73"/>
      <c r="E45" s="73"/>
      <c r="F45" s="73"/>
      <c r="G45" s="72"/>
      <c r="H45" s="73"/>
      <c r="I45" s="65"/>
      <c r="J45" s="73"/>
      <c r="K45" s="67"/>
      <c r="L45" s="67"/>
      <c r="M45" s="42"/>
      <c r="N45" s="50"/>
    </row>
    <row r="46" spans="1:14" x14ac:dyDescent="0.25">
      <c r="A46" s="78"/>
      <c r="B46" s="78"/>
      <c r="C46" s="78"/>
      <c r="D46" s="73"/>
      <c r="E46" s="73"/>
      <c r="F46" s="73"/>
      <c r="G46" s="72"/>
      <c r="H46" s="73"/>
      <c r="I46" s="65"/>
      <c r="J46" s="73"/>
      <c r="K46" s="67"/>
      <c r="L46" s="67"/>
      <c r="M46" s="42"/>
      <c r="N46" s="50"/>
    </row>
    <row r="47" spans="1:14" x14ac:dyDescent="0.25">
      <c r="A47" s="78"/>
      <c r="B47" s="78"/>
      <c r="C47" s="78"/>
      <c r="D47" s="73"/>
      <c r="E47" s="73"/>
      <c r="F47" s="73"/>
      <c r="G47" s="72"/>
      <c r="H47" s="73"/>
      <c r="I47" s="65"/>
      <c r="J47" s="73"/>
      <c r="K47" s="67"/>
      <c r="L47" s="67"/>
      <c r="M47" s="42"/>
      <c r="N47" s="50"/>
    </row>
    <row r="48" spans="1:14" x14ac:dyDescent="0.25">
      <c r="A48" s="78"/>
      <c r="B48" s="78"/>
      <c r="C48" s="78"/>
      <c r="D48" s="73"/>
      <c r="E48" s="73"/>
      <c r="F48" s="73"/>
      <c r="G48" s="72"/>
      <c r="H48" s="73"/>
      <c r="I48" s="65"/>
      <c r="J48" s="73"/>
      <c r="K48" s="67"/>
      <c r="L48" s="67"/>
      <c r="M48" s="42"/>
      <c r="N48" s="50"/>
    </row>
    <row r="49" spans="1:14" x14ac:dyDescent="0.25">
      <c r="A49" s="78"/>
      <c r="B49" s="78"/>
      <c r="C49" s="80"/>
      <c r="D49" s="70"/>
      <c r="E49" s="70"/>
      <c r="F49" s="70"/>
      <c r="G49" s="75"/>
      <c r="H49" s="81"/>
      <c r="I49" s="70"/>
      <c r="J49" s="82"/>
      <c r="K49" s="70"/>
      <c r="L49" s="83"/>
      <c r="M49" s="44"/>
      <c r="N49" s="52"/>
    </row>
    <row r="50" spans="1:14" x14ac:dyDescent="0.25">
      <c r="A50" s="78"/>
      <c r="B50" s="78"/>
      <c r="C50" s="78"/>
      <c r="D50" s="73"/>
      <c r="E50" s="73"/>
      <c r="F50" s="73"/>
      <c r="G50" s="72"/>
      <c r="H50" s="73"/>
      <c r="I50" s="65"/>
      <c r="J50" s="73"/>
      <c r="K50" s="67"/>
      <c r="L50" s="67"/>
      <c r="M50" s="42"/>
      <c r="N50" s="50"/>
    </row>
    <row r="51" spans="1:14" x14ac:dyDescent="0.25">
      <c r="A51" s="78"/>
      <c r="B51" s="78"/>
      <c r="C51" s="78"/>
      <c r="D51" s="73"/>
      <c r="E51" s="73"/>
      <c r="F51" s="73"/>
      <c r="G51" s="72"/>
      <c r="H51" s="73"/>
      <c r="I51" s="65"/>
      <c r="J51" s="73"/>
      <c r="K51" s="67"/>
      <c r="L51" s="67"/>
      <c r="M51" s="42"/>
      <c r="N51" s="50"/>
    </row>
    <row r="52" spans="1:14" x14ac:dyDescent="0.25">
      <c r="A52" s="78"/>
      <c r="B52" s="78"/>
      <c r="C52" s="78"/>
      <c r="D52" s="73"/>
      <c r="E52" s="73"/>
      <c r="F52" s="73"/>
      <c r="G52" s="72"/>
      <c r="H52" s="73"/>
      <c r="I52" s="65"/>
      <c r="J52" s="73"/>
      <c r="K52" s="67"/>
      <c r="L52" s="67"/>
      <c r="M52" s="42"/>
      <c r="N52" s="50"/>
    </row>
    <row r="53" spans="1:14" x14ac:dyDescent="0.25">
      <c r="A53" s="78"/>
      <c r="B53" s="78"/>
      <c r="C53" s="78"/>
      <c r="D53" s="73"/>
      <c r="E53" s="73"/>
      <c r="F53" s="73"/>
      <c r="G53" s="72"/>
      <c r="H53" s="73"/>
      <c r="I53" s="65"/>
      <c r="J53" s="73"/>
      <c r="K53" s="67"/>
      <c r="L53" s="67"/>
      <c r="M53" s="45"/>
      <c r="N53" s="50"/>
    </row>
    <row r="54" spans="1:14" x14ac:dyDescent="0.25">
      <c r="A54" s="78"/>
      <c r="B54" s="78"/>
      <c r="C54" s="78"/>
      <c r="D54" s="73"/>
      <c r="E54" s="73"/>
      <c r="F54" s="73"/>
      <c r="G54" s="72"/>
      <c r="H54" s="73"/>
      <c r="I54" s="65"/>
      <c r="J54" s="73"/>
      <c r="K54" s="67"/>
      <c r="L54" s="67"/>
      <c r="M54" s="42"/>
      <c r="N54" s="50"/>
    </row>
    <row r="55" spans="1:14" x14ac:dyDescent="0.25">
      <c r="A55" s="78"/>
      <c r="B55" s="78"/>
      <c r="C55" s="78"/>
      <c r="D55" s="73"/>
      <c r="E55" s="73"/>
      <c r="F55" s="73"/>
      <c r="G55" s="72"/>
      <c r="H55" s="73"/>
      <c r="I55" s="65"/>
      <c r="J55" s="73"/>
      <c r="K55" s="67"/>
      <c r="L55" s="67"/>
      <c r="M55" s="42"/>
      <c r="N55" s="50"/>
    </row>
    <row r="56" spans="1:14" x14ac:dyDescent="0.25">
      <c r="A56" s="78"/>
      <c r="B56" s="78"/>
      <c r="C56" s="78"/>
      <c r="D56" s="73"/>
      <c r="E56" s="73"/>
      <c r="F56" s="73"/>
      <c r="G56" s="72"/>
      <c r="H56" s="73"/>
      <c r="I56" s="65"/>
      <c r="J56" s="73"/>
      <c r="K56" s="67"/>
      <c r="L56" s="67"/>
      <c r="M56" s="42"/>
      <c r="N56" s="50"/>
    </row>
    <row r="57" spans="1:14" x14ac:dyDescent="0.25">
      <c r="A57" s="78"/>
      <c r="B57" s="78"/>
      <c r="C57" s="78"/>
      <c r="D57" s="73"/>
      <c r="E57" s="73"/>
      <c r="F57" s="73"/>
      <c r="G57" s="72"/>
      <c r="H57" s="73"/>
      <c r="I57" s="65"/>
      <c r="J57" s="73"/>
      <c r="K57" s="67"/>
      <c r="L57" s="67"/>
      <c r="M57" s="42"/>
      <c r="N57" s="50"/>
    </row>
    <row r="58" spans="1:14" x14ac:dyDescent="0.25">
      <c r="A58" s="78"/>
      <c r="B58" s="78"/>
      <c r="C58" s="78"/>
      <c r="D58" s="73"/>
      <c r="E58" s="73"/>
      <c r="F58" s="73"/>
      <c r="G58" s="72"/>
      <c r="H58" s="73"/>
      <c r="I58" s="65"/>
      <c r="J58" s="73"/>
      <c r="K58" s="67"/>
      <c r="L58" s="67"/>
      <c r="M58" s="42"/>
      <c r="N58" s="50"/>
    </row>
    <row r="59" spans="1:14" x14ac:dyDescent="0.25">
      <c r="A59" s="78"/>
      <c r="B59" s="78"/>
      <c r="C59" s="78"/>
      <c r="D59" s="73"/>
      <c r="E59" s="73"/>
      <c r="F59" s="73"/>
      <c r="G59" s="72"/>
      <c r="H59" s="73"/>
      <c r="I59" s="65"/>
      <c r="J59" s="73"/>
      <c r="K59" s="67"/>
      <c r="L59" s="67"/>
      <c r="M59" s="42"/>
      <c r="N59" s="50"/>
    </row>
    <row r="60" spans="1:14" x14ac:dyDescent="0.25">
      <c r="A60" s="78"/>
      <c r="B60" s="78"/>
      <c r="C60" s="78"/>
      <c r="D60" s="73"/>
      <c r="E60" s="73"/>
      <c r="F60" s="73"/>
      <c r="G60" s="72"/>
      <c r="H60" s="73"/>
      <c r="I60" s="65"/>
      <c r="J60" s="73"/>
      <c r="K60" s="67"/>
      <c r="L60" s="67"/>
      <c r="M60" s="42"/>
      <c r="N60" s="50"/>
    </row>
    <row r="61" spans="1:14" x14ac:dyDescent="0.25">
      <c r="A61" s="78"/>
      <c r="B61" s="78"/>
      <c r="C61" s="78"/>
      <c r="D61" s="73"/>
      <c r="E61" s="73"/>
      <c r="F61" s="73"/>
      <c r="G61" s="72"/>
      <c r="H61" s="73"/>
      <c r="I61" s="65"/>
      <c r="J61" s="73"/>
      <c r="K61" s="67"/>
      <c r="L61" s="67"/>
      <c r="M61" s="42"/>
      <c r="N61" s="50"/>
    </row>
    <row r="62" spans="1:14" x14ac:dyDescent="0.25">
      <c r="A62" s="78"/>
      <c r="B62" s="78"/>
      <c r="C62" s="78"/>
      <c r="D62" s="73"/>
      <c r="E62" s="73"/>
      <c r="F62" s="73"/>
      <c r="G62" s="72"/>
      <c r="H62" s="73"/>
      <c r="I62" s="65"/>
      <c r="J62" s="73"/>
      <c r="K62" s="67"/>
      <c r="L62" s="67"/>
      <c r="M62" s="42"/>
      <c r="N62" s="50"/>
    </row>
    <row r="63" spans="1:14" x14ac:dyDescent="0.25">
      <c r="A63" s="78"/>
      <c r="B63" s="78"/>
      <c r="C63" s="78"/>
      <c r="D63" s="73"/>
      <c r="E63" s="73"/>
      <c r="F63" s="73"/>
      <c r="G63" s="72"/>
      <c r="H63" s="73"/>
      <c r="I63" s="65"/>
      <c r="J63" s="73"/>
      <c r="K63" s="67"/>
      <c r="L63" s="67"/>
      <c r="M63" s="41"/>
      <c r="N63" s="50"/>
    </row>
    <row r="64" spans="1:14" x14ac:dyDescent="0.25">
      <c r="A64" s="78"/>
      <c r="B64" s="78"/>
      <c r="C64" s="78"/>
      <c r="D64" s="73"/>
      <c r="E64" s="73"/>
      <c r="F64" s="73"/>
      <c r="G64" s="72"/>
      <c r="H64" s="73"/>
      <c r="I64" s="65"/>
      <c r="J64" s="73"/>
      <c r="K64" s="67"/>
      <c r="L64" s="67"/>
      <c r="M64" s="42"/>
      <c r="N64" s="50"/>
    </row>
    <row r="65" spans="1:14" x14ac:dyDescent="0.25">
      <c r="A65" s="78"/>
      <c r="B65" s="78"/>
      <c r="C65" s="78"/>
      <c r="D65" s="73"/>
      <c r="E65" s="73"/>
      <c r="F65" s="73"/>
      <c r="G65" s="72"/>
      <c r="H65" s="73"/>
      <c r="I65" s="65"/>
      <c r="J65" s="73"/>
      <c r="K65" s="67"/>
      <c r="L65" s="67"/>
      <c r="M65" s="42"/>
      <c r="N65" s="50"/>
    </row>
    <row r="66" spans="1:14" x14ac:dyDescent="0.25">
      <c r="A66" s="78"/>
      <c r="B66" s="78"/>
      <c r="C66" s="78"/>
      <c r="D66" s="73"/>
      <c r="E66" s="73"/>
      <c r="F66" s="70"/>
      <c r="G66" s="72"/>
      <c r="H66" s="73"/>
      <c r="I66" s="65"/>
      <c r="J66" s="73"/>
      <c r="K66" s="67"/>
      <c r="L66" s="67"/>
      <c r="M66" s="45"/>
      <c r="N66" s="50"/>
    </row>
    <row r="67" spans="1:14" x14ac:dyDescent="0.25">
      <c r="A67" s="78"/>
      <c r="B67" s="78"/>
      <c r="C67" s="78"/>
      <c r="D67" s="70"/>
      <c r="E67" s="70"/>
      <c r="F67" s="70"/>
      <c r="G67" s="75"/>
      <c r="H67" s="73"/>
      <c r="I67" s="65"/>
      <c r="J67" s="73"/>
      <c r="K67" s="67"/>
      <c r="L67" s="67"/>
      <c r="M67" s="53"/>
      <c r="N67" s="50"/>
    </row>
    <row r="68" spans="1:14" x14ac:dyDescent="0.25">
      <c r="A68" s="78"/>
      <c r="B68" s="78"/>
      <c r="C68" s="78"/>
      <c r="D68" s="70"/>
      <c r="E68" s="70"/>
      <c r="F68" s="70"/>
      <c r="G68" s="75"/>
      <c r="H68" s="73"/>
      <c r="I68" s="65"/>
      <c r="J68" s="73"/>
      <c r="K68" s="67"/>
      <c r="L68" s="67"/>
      <c r="M68" s="42"/>
      <c r="N68" s="50"/>
    </row>
    <row r="69" spans="1:14" x14ac:dyDescent="0.25">
      <c r="A69" s="78"/>
      <c r="B69" s="78"/>
      <c r="C69" s="78"/>
      <c r="D69" s="70"/>
      <c r="E69" s="70"/>
      <c r="F69" s="70"/>
      <c r="G69" s="75"/>
      <c r="H69" s="73"/>
      <c r="I69" s="65"/>
      <c r="J69" s="73"/>
      <c r="K69" s="67"/>
      <c r="L69" s="67"/>
      <c r="M69" s="42"/>
      <c r="N69" s="50"/>
    </row>
    <row r="70" spans="1:14" x14ac:dyDescent="0.25">
      <c r="A70" s="78"/>
      <c r="B70" s="78"/>
      <c r="C70" s="78"/>
      <c r="D70" s="70"/>
      <c r="E70" s="70"/>
      <c r="F70" s="70"/>
      <c r="G70" s="75"/>
      <c r="H70" s="73"/>
      <c r="I70" s="65"/>
      <c r="J70" s="73"/>
      <c r="K70" s="67"/>
      <c r="L70" s="67"/>
      <c r="M70" s="42"/>
      <c r="N70" s="50"/>
    </row>
    <row r="71" spans="1:14" x14ac:dyDescent="0.25">
      <c r="A71" s="78"/>
      <c r="B71" s="78"/>
      <c r="C71" s="78"/>
      <c r="D71" s="70"/>
      <c r="E71" s="70"/>
      <c r="F71" s="70"/>
      <c r="G71" s="75"/>
      <c r="H71" s="73"/>
      <c r="I71" s="65"/>
      <c r="J71" s="73"/>
      <c r="K71" s="67"/>
      <c r="L71" s="67"/>
      <c r="M71" s="42"/>
      <c r="N71" s="50"/>
    </row>
    <row r="72" spans="1:14" x14ac:dyDescent="0.25">
      <c r="A72" s="78"/>
      <c r="B72" s="78"/>
      <c r="C72" s="78"/>
      <c r="D72" s="70"/>
      <c r="E72" s="70"/>
      <c r="F72" s="70"/>
      <c r="G72" s="75"/>
      <c r="H72" s="73"/>
      <c r="I72" s="65"/>
      <c r="J72" s="73"/>
      <c r="K72" s="67"/>
      <c r="L72" s="67"/>
      <c r="M72" s="42"/>
      <c r="N72" s="50"/>
    </row>
    <row r="73" spans="1:14" x14ac:dyDescent="0.25">
      <c r="A73" s="78"/>
      <c r="B73" s="78"/>
      <c r="C73" s="78"/>
      <c r="D73" s="69"/>
      <c r="E73" s="69"/>
      <c r="F73" s="69"/>
      <c r="G73" s="74"/>
      <c r="H73" s="69"/>
      <c r="I73" s="65"/>
      <c r="J73" s="69"/>
      <c r="K73" s="67"/>
      <c r="L73" s="67"/>
      <c r="M73" s="43"/>
      <c r="N73" s="54" t="s">
        <v>125</v>
      </c>
    </row>
    <row r="74" spans="1:14" x14ac:dyDescent="0.25">
      <c r="A74" s="78"/>
      <c r="B74" s="78"/>
      <c r="C74" s="78"/>
      <c r="D74" s="73"/>
      <c r="E74" s="73"/>
      <c r="F74" s="69"/>
      <c r="G74" s="72"/>
      <c r="H74" s="73"/>
      <c r="I74" s="65"/>
      <c r="J74" s="73"/>
      <c r="K74" s="67"/>
      <c r="L74" s="67"/>
      <c r="M74" s="42"/>
      <c r="N74" s="50"/>
    </row>
    <row r="75" spans="1:14" x14ac:dyDescent="0.25">
      <c r="A75" s="78"/>
      <c r="B75" s="78"/>
      <c r="C75" s="78"/>
      <c r="D75" s="73"/>
      <c r="E75" s="73"/>
      <c r="F75" s="73"/>
      <c r="G75" s="72"/>
      <c r="H75" s="73"/>
      <c r="I75" s="65"/>
      <c r="J75" s="73"/>
      <c r="K75" s="67"/>
      <c r="L75" s="67"/>
      <c r="M75" s="42"/>
      <c r="N75" s="50"/>
    </row>
    <row r="76" spans="1:14" x14ac:dyDescent="0.25">
      <c r="A76" s="78"/>
      <c r="B76" s="78"/>
      <c r="C76" s="78"/>
      <c r="D76" s="73"/>
      <c r="E76" s="73"/>
      <c r="F76" s="73"/>
      <c r="G76" s="72"/>
      <c r="H76" s="73"/>
      <c r="I76" s="65"/>
      <c r="J76" s="73"/>
      <c r="K76" s="67"/>
      <c r="L76" s="67"/>
      <c r="M76" s="42"/>
      <c r="N76" s="50"/>
    </row>
    <row r="77" spans="1:14" x14ac:dyDescent="0.25">
      <c r="A77" s="78"/>
      <c r="B77" s="78"/>
      <c r="C77" s="78"/>
      <c r="D77" s="73"/>
      <c r="E77" s="73"/>
      <c r="F77" s="73"/>
      <c r="G77" s="72"/>
      <c r="H77" s="73"/>
      <c r="I77" s="65"/>
      <c r="J77" s="73"/>
      <c r="K77" s="67"/>
      <c r="L77" s="67"/>
      <c r="M77" s="42"/>
      <c r="N77" s="50"/>
    </row>
    <row r="78" spans="1:14" x14ac:dyDescent="0.25">
      <c r="A78" s="78"/>
      <c r="B78" s="78"/>
      <c r="C78" s="78"/>
      <c r="D78" s="73"/>
      <c r="E78" s="73"/>
      <c r="F78" s="73"/>
      <c r="G78" s="72"/>
      <c r="H78" s="73"/>
      <c r="I78" s="65"/>
      <c r="J78" s="73"/>
      <c r="K78" s="67"/>
      <c r="L78" s="67"/>
      <c r="M78" s="45"/>
      <c r="N78" s="50"/>
    </row>
    <row r="79" spans="1:14" x14ac:dyDescent="0.25">
      <c r="A79" s="78"/>
      <c r="B79" s="78"/>
      <c r="C79" s="78"/>
      <c r="D79" s="70"/>
      <c r="E79" s="70"/>
      <c r="F79" s="70"/>
      <c r="G79" s="75"/>
      <c r="H79" s="69"/>
      <c r="I79" s="65"/>
      <c r="J79" s="69"/>
      <c r="K79" s="67"/>
      <c r="L79" s="67"/>
      <c r="M79" s="42"/>
      <c r="N79" s="51"/>
    </row>
    <row r="80" spans="1:14" x14ac:dyDescent="0.25">
      <c r="A80" s="78"/>
      <c r="B80" s="78"/>
      <c r="C80" s="78"/>
      <c r="D80" s="70"/>
      <c r="E80" s="70"/>
      <c r="F80" s="70"/>
      <c r="G80" s="75"/>
      <c r="H80" s="73"/>
      <c r="I80" s="65"/>
      <c r="J80" s="69"/>
      <c r="K80" s="67"/>
      <c r="L80" s="67"/>
      <c r="M80" s="42"/>
      <c r="N80" s="51"/>
    </row>
    <row r="81" spans="1:14" x14ac:dyDescent="0.25">
      <c r="A81" s="78"/>
      <c r="B81" s="78"/>
      <c r="C81" s="78"/>
      <c r="D81" s="70"/>
      <c r="E81" s="70"/>
      <c r="F81" s="70"/>
      <c r="G81" s="75"/>
      <c r="H81" s="73"/>
      <c r="I81" s="65"/>
      <c r="J81" s="73"/>
      <c r="K81" s="67"/>
      <c r="L81" s="67"/>
      <c r="M81" s="42"/>
      <c r="N81" s="50"/>
    </row>
    <row r="82" spans="1:14" x14ac:dyDescent="0.25">
      <c r="A82" s="78"/>
      <c r="B82" s="78"/>
      <c r="C82" s="78"/>
      <c r="D82" s="70"/>
      <c r="E82" s="70"/>
      <c r="F82" s="70"/>
      <c r="G82" s="75"/>
      <c r="H82" s="73"/>
      <c r="I82" s="65"/>
      <c r="J82" s="73"/>
      <c r="K82" s="67"/>
      <c r="L82" s="67"/>
      <c r="M82" s="42"/>
      <c r="N82" s="50"/>
    </row>
    <row r="83" spans="1:14" x14ac:dyDescent="0.25">
      <c r="A83" s="78"/>
      <c r="B83" s="78"/>
      <c r="C83" s="78"/>
      <c r="D83" s="70"/>
      <c r="E83" s="70"/>
      <c r="F83" s="70"/>
      <c r="G83" s="75"/>
      <c r="H83" s="69"/>
      <c r="I83" s="65"/>
      <c r="J83" s="69"/>
      <c r="K83" s="67"/>
      <c r="L83" s="67"/>
      <c r="M83" s="42"/>
      <c r="N83" s="51"/>
    </row>
    <row r="84" spans="1:14" x14ac:dyDescent="0.25">
      <c r="A84" s="78"/>
      <c r="B84" s="78"/>
      <c r="C84" s="78"/>
      <c r="D84" s="70"/>
      <c r="E84" s="70"/>
      <c r="F84" s="70"/>
      <c r="G84" s="75"/>
      <c r="H84" s="73"/>
      <c r="I84" s="65"/>
      <c r="J84" s="73"/>
      <c r="K84" s="67"/>
      <c r="L84" s="67"/>
      <c r="M84" s="42"/>
      <c r="N84" s="50"/>
    </row>
    <row r="85" spans="1:14" x14ac:dyDescent="0.25">
      <c r="A85" s="78"/>
      <c r="B85" s="78"/>
      <c r="C85" s="78"/>
      <c r="D85" s="73"/>
      <c r="E85" s="73"/>
      <c r="F85" s="73"/>
      <c r="G85" s="72"/>
      <c r="H85" s="73"/>
      <c r="I85" s="65"/>
      <c r="J85" s="73"/>
      <c r="K85" s="67"/>
      <c r="L85" s="67"/>
      <c r="M85" s="42"/>
      <c r="N85" s="50"/>
    </row>
    <row r="86" spans="1:14" x14ac:dyDescent="0.25">
      <c r="A86" s="78"/>
      <c r="B86" s="78"/>
      <c r="C86" s="78"/>
      <c r="D86" s="73"/>
      <c r="E86" s="73"/>
      <c r="F86" s="73"/>
      <c r="G86" s="72"/>
      <c r="H86" s="73"/>
      <c r="I86" s="65"/>
      <c r="J86" s="73"/>
      <c r="K86" s="67"/>
      <c r="L86" s="67"/>
      <c r="M86" s="53"/>
      <c r="N86" s="50"/>
    </row>
    <row r="87" spans="1:14" x14ac:dyDescent="0.25">
      <c r="A87" s="78"/>
      <c r="B87" s="78"/>
      <c r="C87" s="78"/>
      <c r="D87" s="73"/>
      <c r="E87" s="73"/>
      <c r="F87" s="73"/>
      <c r="G87" s="72"/>
      <c r="H87" s="73"/>
      <c r="I87" s="65"/>
      <c r="J87" s="73"/>
      <c r="K87" s="67"/>
      <c r="L87" s="67"/>
      <c r="M87" s="42"/>
      <c r="N87" s="50"/>
    </row>
    <row r="88" spans="1:14" x14ac:dyDescent="0.25">
      <c r="A88" s="78"/>
      <c r="B88" s="78"/>
      <c r="C88" s="78"/>
      <c r="D88" s="73"/>
      <c r="E88" s="73"/>
      <c r="F88" s="73"/>
      <c r="G88" s="72"/>
      <c r="H88" s="73"/>
      <c r="I88" s="65"/>
      <c r="J88" s="73"/>
      <c r="K88" s="67"/>
      <c r="L88" s="67"/>
      <c r="M88" s="42"/>
      <c r="N88" s="50"/>
    </row>
    <row r="89" spans="1:14" x14ac:dyDescent="0.25">
      <c r="A89" s="78"/>
      <c r="B89" s="78"/>
      <c r="C89" s="78"/>
      <c r="D89" s="73"/>
      <c r="E89" s="73"/>
      <c r="F89" s="73"/>
      <c r="G89" s="72"/>
      <c r="H89" s="73"/>
      <c r="I89" s="65"/>
      <c r="J89" s="73"/>
      <c r="K89" s="67"/>
      <c r="L89" s="67"/>
      <c r="M89" s="42"/>
      <c r="N89" s="50"/>
    </row>
    <row r="90" spans="1:14" x14ac:dyDescent="0.25">
      <c r="A90" s="78"/>
      <c r="B90" s="78"/>
      <c r="C90" s="78"/>
      <c r="D90" s="69"/>
      <c r="E90" s="69"/>
      <c r="F90" s="69"/>
      <c r="G90" s="74"/>
      <c r="H90" s="69"/>
      <c r="I90" s="65"/>
      <c r="J90" s="69"/>
      <c r="K90" s="67"/>
      <c r="L90" s="67"/>
      <c r="M90" s="42"/>
      <c r="N90" s="51"/>
    </row>
    <row r="91" spans="1:14" x14ac:dyDescent="0.25">
      <c r="A91" s="78"/>
      <c r="B91" s="78"/>
      <c r="C91" s="78"/>
      <c r="D91" s="73"/>
      <c r="E91" s="73"/>
      <c r="F91" s="73"/>
      <c r="G91" s="72"/>
      <c r="H91" s="73"/>
      <c r="I91" s="65"/>
      <c r="J91" s="73"/>
      <c r="K91" s="67"/>
      <c r="L91" s="67"/>
      <c r="M91" s="42"/>
      <c r="N91" s="50"/>
    </row>
    <row r="92" spans="1:14" x14ac:dyDescent="0.25">
      <c r="A92" s="78"/>
      <c r="B92" s="78"/>
      <c r="C92" s="78"/>
      <c r="D92" s="73"/>
      <c r="E92" s="73"/>
      <c r="F92" s="73"/>
      <c r="G92" s="72"/>
      <c r="H92" s="73"/>
      <c r="I92" s="65"/>
      <c r="J92" s="73"/>
      <c r="K92" s="67"/>
      <c r="L92" s="67"/>
      <c r="M92" s="53"/>
      <c r="N92" s="50" t="s">
        <v>127</v>
      </c>
    </row>
    <row r="93" spans="1:14" x14ac:dyDescent="0.25">
      <c r="A93" s="78"/>
      <c r="B93" s="78"/>
      <c r="C93" s="78"/>
      <c r="D93" s="73"/>
      <c r="E93" s="73"/>
      <c r="F93" s="73"/>
      <c r="G93" s="72"/>
      <c r="H93" s="73"/>
      <c r="I93" s="65"/>
      <c r="J93" s="73"/>
      <c r="K93" s="84"/>
      <c r="L93" s="85"/>
      <c r="M93" s="41"/>
      <c r="N93" s="50"/>
    </row>
    <row r="94" spans="1:14" x14ac:dyDescent="0.25">
      <c r="A94" s="78"/>
      <c r="B94" s="78"/>
      <c r="C94" s="78"/>
      <c r="D94" s="73"/>
      <c r="E94" s="73"/>
      <c r="F94" s="73"/>
      <c r="G94" s="72"/>
      <c r="H94" s="73"/>
      <c r="I94" s="73"/>
      <c r="J94" s="73"/>
      <c r="K94" s="73"/>
      <c r="L94" s="86"/>
      <c r="M94" s="45"/>
      <c r="N94" s="51"/>
    </row>
    <row r="95" spans="1:14" x14ac:dyDescent="0.25">
      <c r="A95" s="78"/>
      <c r="B95" s="78"/>
      <c r="C95" s="78"/>
      <c r="D95" s="73"/>
      <c r="E95" s="73"/>
      <c r="F95" s="73"/>
      <c r="G95" s="72"/>
      <c r="H95" s="73"/>
      <c r="I95" s="73"/>
      <c r="J95" s="73"/>
      <c r="K95" s="73"/>
      <c r="L95" s="86"/>
      <c r="M95" s="42"/>
      <c r="N95" s="51"/>
    </row>
    <row r="96" spans="1:14" x14ac:dyDescent="0.25">
      <c r="A96" s="78"/>
      <c r="B96" s="78"/>
      <c r="C96" s="78"/>
      <c r="D96" s="73"/>
      <c r="E96" s="73"/>
      <c r="F96" s="69"/>
      <c r="G96" s="72"/>
      <c r="H96" s="69"/>
      <c r="I96" s="65"/>
      <c r="J96" s="69"/>
      <c r="K96" s="84"/>
      <c r="L96" s="85"/>
      <c r="M96" s="42"/>
      <c r="N96" s="51"/>
    </row>
    <row r="97" spans="1:14" x14ac:dyDescent="0.25">
      <c r="A97" s="78"/>
      <c r="B97" s="78"/>
      <c r="C97" s="78"/>
      <c r="D97" s="73"/>
      <c r="E97" s="73"/>
      <c r="F97" s="69"/>
      <c r="G97" s="72"/>
      <c r="H97" s="69"/>
      <c r="I97" s="65"/>
      <c r="J97" s="69"/>
      <c r="K97" s="84"/>
      <c r="L97" s="85"/>
      <c r="M97" s="42"/>
      <c r="N97" s="51"/>
    </row>
    <row r="98" spans="1:14" x14ac:dyDescent="0.25">
      <c r="A98" s="78"/>
      <c r="B98" s="78"/>
      <c r="C98" s="78"/>
      <c r="D98" s="73"/>
      <c r="E98" s="69"/>
      <c r="F98" s="69"/>
      <c r="G98" s="72"/>
      <c r="H98" s="69"/>
      <c r="I98" s="65"/>
      <c r="J98" s="69"/>
      <c r="K98" s="87"/>
      <c r="L98" s="88"/>
      <c r="M98" s="42"/>
      <c r="N98" s="51"/>
    </row>
    <row r="99" spans="1:14" x14ac:dyDescent="0.25">
      <c r="A99" s="78"/>
      <c r="B99" s="78"/>
      <c r="C99" s="78"/>
      <c r="D99" s="73"/>
      <c r="E99" s="73"/>
      <c r="F99" s="69"/>
      <c r="G99" s="72"/>
      <c r="H99" s="69"/>
      <c r="I99" s="65"/>
      <c r="J99" s="69"/>
      <c r="K99" s="84"/>
      <c r="L99" s="85"/>
      <c r="M99" s="42"/>
      <c r="N99" s="51"/>
    </row>
    <row r="100" spans="1:14" x14ac:dyDescent="0.25">
      <c r="A100" s="78"/>
      <c r="B100" s="78"/>
      <c r="C100" s="78"/>
      <c r="D100" s="73"/>
      <c r="E100" s="73"/>
      <c r="F100" s="73"/>
      <c r="G100" s="72"/>
      <c r="H100" s="73"/>
      <c r="I100" s="65"/>
      <c r="J100" s="73"/>
      <c r="K100" s="84"/>
      <c r="L100" s="85"/>
      <c r="M100" s="42"/>
      <c r="N100" s="50"/>
    </row>
    <row r="101" spans="1:14" x14ac:dyDescent="0.25">
      <c r="A101" s="78"/>
      <c r="B101" s="78"/>
      <c r="C101" s="78"/>
      <c r="D101" s="73"/>
      <c r="E101" s="73"/>
      <c r="F101" s="73"/>
      <c r="G101" s="72"/>
      <c r="H101" s="73"/>
      <c r="I101" s="65"/>
      <c r="J101" s="73"/>
      <c r="K101" s="84"/>
      <c r="L101" s="85"/>
      <c r="M101" s="42"/>
      <c r="N101" s="50"/>
    </row>
    <row r="102" spans="1:14" x14ac:dyDescent="0.25">
      <c r="A102" s="78"/>
      <c r="B102" s="78"/>
      <c r="C102" s="78"/>
      <c r="D102" s="73"/>
      <c r="E102" s="73"/>
      <c r="F102" s="73"/>
      <c r="G102" s="72"/>
      <c r="H102" s="73"/>
      <c r="I102" s="65"/>
      <c r="J102" s="73"/>
      <c r="K102" s="84"/>
      <c r="L102" s="84"/>
      <c r="M102" s="42"/>
      <c r="N102" s="50"/>
    </row>
    <row r="103" spans="1:14" x14ac:dyDescent="0.25">
      <c r="A103" s="78"/>
      <c r="B103" s="78"/>
      <c r="C103" s="78"/>
      <c r="D103" s="73"/>
      <c r="E103" s="73"/>
      <c r="F103" s="73"/>
      <c r="G103" s="72"/>
      <c r="H103" s="73"/>
      <c r="I103" s="65"/>
      <c r="J103" s="73"/>
      <c r="K103" s="84"/>
      <c r="L103" s="84"/>
      <c r="M103" s="42"/>
      <c r="N103" s="50"/>
    </row>
    <row r="104" spans="1:14" x14ac:dyDescent="0.25">
      <c r="A104" s="78"/>
      <c r="B104" s="78"/>
      <c r="C104" s="78"/>
      <c r="D104" s="73"/>
      <c r="E104" s="73"/>
      <c r="F104" s="73"/>
      <c r="G104" s="72"/>
      <c r="H104" s="73"/>
      <c r="I104" s="65"/>
      <c r="J104" s="73"/>
      <c r="K104" s="84"/>
      <c r="L104" s="84"/>
      <c r="M104" s="42"/>
      <c r="N104" s="50"/>
    </row>
    <row r="105" spans="1:14" x14ac:dyDescent="0.25">
      <c r="A105" s="78"/>
      <c r="B105" s="78"/>
      <c r="C105" s="78"/>
      <c r="D105" s="73"/>
      <c r="E105" s="73"/>
      <c r="F105" s="73"/>
      <c r="G105" s="72"/>
      <c r="H105" s="73"/>
      <c r="I105" s="65"/>
      <c r="J105" s="73"/>
      <c r="K105" s="84"/>
      <c r="L105" s="84"/>
      <c r="M105" s="42"/>
      <c r="N105" s="50"/>
    </row>
    <row r="106" spans="1:14" x14ac:dyDescent="0.25">
      <c r="A106" s="78"/>
      <c r="B106" s="78"/>
      <c r="C106" s="78"/>
      <c r="D106" s="73"/>
      <c r="E106" s="73"/>
      <c r="F106" s="73"/>
      <c r="G106" s="72"/>
      <c r="H106" s="73"/>
      <c r="I106" s="65"/>
      <c r="J106" s="65"/>
      <c r="K106" s="84"/>
      <c r="L106" s="84"/>
      <c r="M106" s="42"/>
      <c r="N106" s="50"/>
    </row>
    <row r="107" spans="1:14" x14ac:dyDescent="0.25">
      <c r="A107" s="78"/>
      <c r="B107" s="78"/>
      <c r="C107" s="78"/>
      <c r="D107" s="73"/>
      <c r="E107" s="73"/>
      <c r="F107" s="73"/>
      <c r="G107" s="72"/>
      <c r="H107" s="73"/>
      <c r="I107" s="65"/>
      <c r="J107" s="73"/>
      <c r="K107" s="84"/>
      <c r="L107" s="84"/>
      <c r="M107" s="42"/>
      <c r="N107" s="50"/>
    </row>
    <row r="108" spans="1:14" x14ac:dyDescent="0.25">
      <c r="A108" s="78"/>
      <c r="B108" s="78"/>
      <c r="C108" s="78"/>
      <c r="D108" s="73"/>
      <c r="E108" s="73"/>
      <c r="F108" s="73"/>
      <c r="G108" s="72"/>
      <c r="H108" s="73"/>
      <c r="I108" s="65"/>
      <c r="J108" s="73"/>
      <c r="K108" s="67"/>
      <c r="L108" s="67"/>
      <c r="M108" s="42"/>
      <c r="N108" s="50"/>
    </row>
    <row r="109" spans="1:14" x14ac:dyDescent="0.25">
      <c r="A109" s="78"/>
      <c r="B109" s="78"/>
      <c r="C109" s="78"/>
      <c r="D109" s="73"/>
      <c r="E109" s="73"/>
      <c r="F109" s="73"/>
      <c r="G109" s="72"/>
      <c r="H109" s="73"/>
      <c r="I109" s="65"/>
      <c r="J109" s="73"/>
      <c r="K109" s="67"/>
      <c r="L109" s="67"/>
      <c r="M109" s="42"/>
      <c r="N109" s="50"/>
    </row>
    <row r="110" spans="1:14" x14ac:dyDescent="0.25">
      <c r="A110" s="78"/>
      <c r="B110" s="78"/>
      <c r="C110" s="78"/>
      <c r="D110" s="73"/>
      <c r="E110" s="73"/>
      <c r="F110" s="73"/>
      <c r="G110" s="72"/>
      <c r="H110" s="73"/>
      <c r="I110" s="65"/>
      <c r="J110" s="73"/>
      <c r="K110" s="67"/>
      <c r="L110" s="67"/>
      <c r="M110" s="42"/>
      <c r="N110" s="50"/>
    </row>
    <row r="111" spans="1:14" x14ac:dyDescent="0.25">
      <c r="A111" s="78"/>
      <c r="B111" s="78"/>
      <c r="C111" s="78"/>
      <c r="D111" s="73"/>
      <c r="E111" s="73"/>
      <c r="F111" s="73"/>
      <c r="G111" s="72"/>
      <c r="H111" s="73"/>
      <c r="I111" s="65"/>
      <c r="J111" s="73"/>
      <c r="K111" s="67"/>
      <c r="L111" s="67"/>
      <c r="M111" s="42"/>
      <c r="N111" s="50"/>
    </row>
    <row r="112" spans="1:14" x14ac:dyDescent="0.25">
      <c r="A112" s="78"/>
      <c r="B112" s="78"/>
      <c r="C112" s="78"/>
      <c r="D112" s="70"/>
      <c r="E112" s="70"/>
      <c r="F112" s="70"/>
      <c r="G112" s="64"/>
      <c r="H112" s="69"/>
      <c r="I112" s="65"/>
      <c r="J112" s="69"/>
      <c r="K112" s="67"/>
      <c r="L112" s="67"/>
      <c r="M112" s="42"/>
      <c r="N112" s="50"/>
    </row>
    <row r="113" spans="1:14" x14ac:dyDescent="0.25">
      <c r="A113" s="78"/>
      <c r="B113" s="78"/>
      <c r="C113" s="78"/>
      <c r="D113" s="76"/>
      <c r="E113" s="76"/>
      <c r="F113" s="76"/>
      <c r="G113" s="64"/>
      <c r="H113" s="69"/>
      <c r="I113" s="65"/>
      <c r="J113" s="69"/>
      <c r="K113" s="67"/>
      <c r="L113" s="67"/>
      <c r="M113" s="42"/>
      <c r="N113" s="51"/>
    </row>
    <row r="114" spans="1:14" x14ac:dyDescent="0.25">
      <c r="A114" s="78"/>
      <c r="B114" s="78"/>
      <c r="C114" s="78"/>
      <c r="D114" s="73"/>
      <c r="E114" s="73"/>
      <c r="F114" s="73"/>
      <c r="G114" s="72"/>
      <c r="H114" s="73"/>
      <c r="I114" s="65"/>
      <c r="J114" s="73"/>
      <c r="K114" s="67"/>
      <c r="L114" s="67"/>
      <c r="M114" s="42"/>
      <c r="N114" s="50"/>
    </row>
    <row r="115" spans="1:14" x14ac:dyDescent="0.25">
      <c r="A115" s="78"/>
      <c r="B115" s="78"/>
      <c r="C115" s="78"/>
      <c r="D115" s="73"/>
      <c r="E115" s="73"/>
      <c r="F115" s="73"/>
      <c r="G115" s="72"/>
      <c r="H115" s="73"/>
      <c r="I115" s="65"/>
      <c r="J115" s="73"/>
      <c r="K115" s="67"/>
      <c r="L115" s="67"/>
      <c r="M115" s="42"/>
      <c r="N115" s="51"/>
    </row>
    <row r="116" spans="1:14" x14ac:dyDescent="0.25">
      <c r="A116" s="78"/>
      <c r="B116" s="78"/>
      <c r="C116" s="78"/>
      <c r="D116" s="73"/>
      <c r="E116" s="73"/>
      <c r="F116" s="73"/>
      <c r="G116" s="72"/>
      <c r="H116" s="73"/>
      <c r="I116" s="65"/>
      <c r="J116" s="73"/>
      <c r="K116" s="67"/>
      <c r="L116" s="67"/>
      <c r="M116" s="42"/>
      <c r="N116" s="51"/>
    </row>
    <row r="117" spans="1:14" x14ac:dyDescent="0.25">
      <c r="A117" s="78"/>
      <c r="B117" s="78"/>
      <c r="C117" s="78"/>
      <c r="D117" s="73"/>
      <c r="E117" s="73"/>
      <c r="F117" s="73"/>
      <c r="G117" s="72"/>
      <c r="H117" s="73"/>
      <c r="I117" s="65"/>
      <c r="J117" s="73"/>
      <c r="K117" s="67"/>
      <c r="L117" s="67"/>
      <c r="M117" s="42"/>
      <c r="N117" s="50"/>
    </row>
    <row r="118" spans="1:14" x14ac:dyDescent="0.25">
      <c r="A118" s="78"/>
      <c r="B118" s="78"/>
      <c r="C118" s="78"/>
      <c r="D118" s="73"/>
      <c r="E118" s="73"/>
      <c r="F118" s="73"/>
      <c r="G118" s="72"/>
      <c r="H118" s="73"/>
      <c r="I118" s="65"/>
      <c r="J118" s="73"/>
      <c r="K118" s="67"/>
      <c r="L118" s="67"/>
      <c r="M118" s="42"/>
      <c r="N118" s="50"/>
    </row>
    <row r="119" spans="1:14" x14ac:dyDescent="0.25">
      <c r="A119" s="78"/>
      <c r="B119" s="78"/>
      <c r="C119" s="78"/>
      <c r="D119" s="69"/>
      <c r="E119" s="69"/>
      <c r="F119" s="69"/>
      <c r="G119" s="74"/>
      <c r="H119" s="69"/>
      <c r="I119" s="65"/>
      <c r="J119" s="69"/>
      <c r="K119" s="67"/>
      <c r="L119" s="67"/>
      <c r="M119" s="42"/>
      <c r="N119" s="51"/>
    </row>
    <row r="120" spans="1:14" x14ac:dyDescent="0.25">
      <c r="A120" s="78"/>
      <c r="B120" s="78"/>
      <c r="C120" s="78"/>
      <c r="D120" s="73"/>
      <c r="E120" s="73"/>
      <c r="F120" s="73"/>
      <c r="G120" s="72"/>
      <c r="H120" s="73"/>
      <c r="I120" s="65"/>
      <c r="J120" s="73"/>
      <c r="K120" s="67"/>
      <c r="L120" s="67"/>
      <c r="M120" s="42"/>
      <c r="N120" s="50"/>
    </row>
    <row r="121" spans="1:14" x14ac:dyDescent="0.25">
      <c r="A121" s="78"/>
      <c r="B121" s="78"/>
      <c r="C121" s="78"/>
      <c r="D121" s="73"/>
      <c r="E121" s="73"/>
      <c r="F121" s="73"/>
      <c r="G121" s="72"/>
      <c r="H121" s="73"/>
      <c r="I121" s="65"/>
      <c r="J121" s="73"/>
      <c r="K121" s="67"/>
      <c r="L121" s="67"/>
      <c r="M121" s="42"/>
      <c r="N121" s="50"/>
    </row>
    <row r="122" spans="1:14" x14ac:dyDescent="0.25">
      <c r="A122" s="78"/>
      <c r="B122" s="78"/>
      <c r="C122" s="78"/>
      <c r="D122" s="69"/>
      <c r="E122" s="69"/>
      <c r="F122" s="69"/>
      <c r="G122" s="74"/>
      <c r="H122" s="69"/>
      <c r="I122" s="65"/>
      <c r="J122" s="69"/>
      <c r="K122" s="67"/>
      <c r="L122" s="67"/>
      <c r="M122" s="42"/>
      <c r="N122" s="51"/>
    </row>
    <row r="123" spans="1:14" x14ac:dyDescent="0.25">
      <c r="A123" s="78"/>
      <c r="B123" s="79"/>
      <c r="C123" s="89"/>
      <c r="D123" s="69"/>
      <c r="E123" s="69"/>
      <c r="F123" s="69"/>
      <c r="G123" s="74"/>
      <c r="H123" s="69"/>
      <c r="I123" s="65"/>
      <c r="J123" s="69"/>
      <c r="K123" s="67"/>
      <c r="L123" s="67"/>
      <c r="M123" s="41"/>
      <c r="N123" s="51" t="s">
        <v>130</v>
      </c>
    </row>
    <row r="124" spans="1:14" x14ac:dyDescent="0.25">
      <c r="A124" s="78"/>
      <c r="B124" s="78"/>
      <c r="C124" s="89"/>
      <c r="D124" s="73"/>
      <c r="E124" s="73"/>
      <c r="F124" s="73"/>
      <c r="G124" s="72"/>
      <c r="H124" s="73"/>
      <c r="I124" s="65"/>
      <c r="J124" s="73"/>
      <c r="K124" s="67"/>
      <c r="L124" s="67"/>
      <c r="M124" s="42"/>
      <c r="N124" s="50"/>
    </row>
    <row r="125" spans="1:14" x14ac:dyDescent="0.25">
      <c r="A125" s="78"/>
      <c r="B125" s="78"/>
      <c r="C125" s="89"/>
      <c r="D125" s="73"/>
      <c r="E125" s="73"/>
      <c r="F125" s="73"/>
      <c r="G125" s="72"/>
      <c r="H125" s="73"/>
      <c r="I125" s="65"/>
      <c r="J125" s="73"/>
      <c r="K125" s="67"/>
      <c r="L125" s="67"/>
      <c r="M125" s="42"/>
      <c r="N125" s="50"/>
    </row>
    <row r="126" spans="1:14" x14ac:dyDescent="0.25">
      <c r="A126" s="78"/>
      <c r="B126" s="78"/>
      <c r="C126" s="89"/>
      <c r="D126" s="73"/>
      <c r="E126" s="73"/>
      <c r="F126" s="73"/>
      <c r="G126" s="72"/>
      <c r="H126" s="73"/>
      <c r="I126" s="65"/>
      <c r="J126" s="73"/>
      <c r="K126" s="67"/>
      <c r="L126" s="67"/>
      <c r="M126" s="45"/>
      <c r="N126" s="50"/>
    </row>
    <row r="127" spans="1:14" x14ac:dyDescent="0.25">
      <c r="A127" s="78"/>
      <c r="B127" s="78"/>
      <c r="C127" s="89"/>
      <c r="D127" s="73"/>
      <c r="E127" s="73"/>
      <c r="F127" s="73"/>
      <c r="G127" s="72"/>
      <c r="H127" s="73"/>
      <c r="I127" s="65"/>
      <c r="J127" s="73"/>
      <c r="K127" s="67"/>
      <c r="L127" s="67"/>
      <c r="M127" s="42"/>
      <c r="N127" s="50"/>
    </row>
    <row r="128" spans="1:14" x14ac:dyDescent="0.25">
      <c r="A128" s="78"/>
      <c r="B128" s="78"/>
      <c r="C128" s="89"/>
      <c r="D128" s="73"/>
      <c r="E128" s="73"/>
      <c r="F128" s="73"/>
      <c r="G128" s="72"/>
      <c r="H128" s="73"/>
      <c r="I128" s="65"/>
      <c r="J128" s="73"/>
      <c r="K128" s="67"/>
      <c r="L128" s="67"/>
      <c r="M128" s="42"/>
      <c r="N128" s="50"/>
    </row>
    <row r="129" spans="1:14" x14ac:dyDescent="0.25">
      <c r="A129" s="78"/>
      <c r="B129" s="78"/>
      <c r="C129" s="89"/>
      <c r="D129" s="73"/>
      <c r="E129" s="73"/>
      <c r="F129" s="73"/>
      <c r="G129" s="72"/>
      <c r="H129" s="73"/>
      <c r="I129" s="65"/>
      <c r="J129" s="73"/>
      <c r="K129" s="67"/>
      <c r="L129" s="67"/>
      <c r="M129" s="42"/>
      <c r="N129" s="50"/>
    </row>
    <row r="130" spans="1:14" x14ac:dyDescent="0.25">
      <c r="A130" s="78"/>
      <c r="B130" s="78"/>
      <c r="C130" s="89"/>
      <c r="D130" s="69"/>
      <c r="E130" s="69"/>
      <c r="F130" s="69"/>
      <c r="G130" s="74"/>
      <c r="H130" s="69"/>
      <c r="I130" s="65"/>
      <c r="J130" s="69"/>
      <c r="K130" s="67"/>
      <c r="L130" s="67"/>
      <c r="M130" s="42"/>
      <c r="N130" s="51"/>
    </row>
    <row r="131" spans="1:14" x14ac:dyDescent="0.25">
      <c r="A131" s="78"/>
      <c r="B131" s="78"/>
      <c r="C131" s="89"/>
      <c r="D131" s="69"/>
      <c r="E131" s="73"/>
      <c r="F131" s="73"/>
      <c r="G131" s="74"/>
      <c r="H131" s="69"/>
      <c r="I131" s="65"/>
      <c r="J131" s="69"/>
      <c r="K131" s="67"/>
      <c r="L131" s="67"/>
      <c r="M131" s="41"/>
      <c r="N131" s="51"/>
    </row>
    <row r="132" spans="1:14" x14ac:dyDescent="0.25">
      <c r="A132" s="78"/>
      <c r="B132" s="78"/>
      <c r="C132" s="89"/>
      <c r="D132" s="73"/>
      <c r="E132" s="73"/>
      <c r="F132" s="73"/>
      <c r="G132" s="74"/>
      <c r="H132" s="73"/>
      <c r="I132" s="65"/>
      <c r="J132" s="73"/>
      <c r="K132" s="67"/>
      <c r="L132" s="67"/>
      <c r="M132" s="42"/>
      <c r="N132" s="51"/>
    </row>
    <row r="133" spans="1:14" x14ac:dyDescent="0.25">
      <c r="A133" s="78"/>
      <c r="B133" s="78"/>
      <c r="C133" s="89"/>
      <c r="D133" s="73"/>
      <c r="E133" s="73"/>
      <c r="F133" s="73"/>
      <c r="G133" s="72"/>
      <c r="H133" s="73"/>
      <c r="I133" s="65"/>
      <c r="J133" s="73"/>
      <c r="K133" s="67"/>
      <c r="L133" s="67"/>
      <c r="M133" s="42"/>
      <c r="N133" s="50"/>
    </row>
    <row r="134" spans="1:14" x14ac:dyDescent="0.25">
      <c r="A134" s="78"/>
      <c r="B134" s="78"/>
      <c r="C134" s="89"/>
      <c r="D134" s="69"/>
      <c r="E134" s="69"/>
      <c r="F134" s="69"/>
      <c r="G134" s="74"/>
      <c r="H134" s="69"/>
      <c r="I134" s="65"/>
      <c r="J134" s="69"/>
      <c r="K134" s="67"/>
      <c r="L134" s="67"/>
      <c r="M134" s="41"/>
      <c r="N134" s="51"/>
    </row>
    <row r="135" spans="1:14" x14ac:dyDescent="0.25">
      <c r="A135" s="78"/>
      <c r="B135" s="78"/>
      <c r="C135" s="89"/>
      <c r="D135" s="69"/>
      <c r="E135" s="69"/>
      <c r="F135" s="69"/>
      <c r="G135" s="74"/>
      <c r="H135" s="69"/>
      <c r="I135" s="65"/>
      <c r="J135" s="69"/>
      <c r="K135" s="67"/>
      <c r="L135" s="67"/>
      <c r="M135" s="42"/>
      <c r="N135" s="51"/>
    </row>
    <row r="136" spans="1:14" x14ac:dyDescent="0.25">
      <c r="A136" s="78"/>
      <c r="B136" s="78"/>
      <c r="C136" s="89"/>
      <c r="D136" s="69"/>
      <c r="E136" s="69"/>
      <c r="F136" s="69"/>
      <c r="G136" s="74"/>
      <c r="H136" s="69"/>
      <c r="I136" s="65"/>
      <c r="J136" s="69"/>
      <c r="K136" s="67"/>
      <c r="L136" s="67"/>
      <c r="M136" s="42"/>
      <c r="N136" s="51"/>
    </row>
    <row r="137" spans="1:14" x14ac:dyDescent="0.25">
      <c r="A137" s="78"/>
      <c r="B137" s="78"/>
      <c r="C137" s="89"/>
      <c r="D137" s="69"/>
      <c r="E137" s="69"/>
      <c r="F137" s="69"/>
      <c r="G137" s="74"/>
      <c r="H137" s="69"/>
      <c r="I137" s="65"/>
      <c r="J137" s="69"/>
      <c r="K137" s="67"/>
      <c r="L137" s="67"/>
      <c r="M137" s="42"/>
      <c r="N137" s="51"/>
    </row>
    <row r="138" spans="1:14" x14ac:dyDescent="0.25">
      <c r="A138" s="78"/>
      <c r="B138" s="79"/>
      <c r="C138" s="89"/>
      <c r="D138" s="69"/>
      <c r="E138" s="69"/>
      <c r="F138" s="69"/>
      <c r="G138" s="74"/>
      <c r="H138" s="69"/>
      <c r="I138" s="65"/>
      <c r="J138" s="69"/>
      <c r="K138" s="67"/>
      <c r="L138" s="67"/>
      <c r="M138" s="42"/>
      <c r="N138" s="51"/>
    </row>
    <row r="139" spans="1:14" x14ac:dyDescent="0.25">
      <c r="A139" s="78"/>
      <c r="B139" s="79"/>
      <c r="C139" s="89"/>
      <c r="D139" s="73"/>
      <c r="E139" s="73"/>
      <c r="F139" s="73"/>
      <c r="G139" s="72"/>
      <c r="H139" s="73"/>
      <c r="I139" s="65"/>
      <c r="J139" s="73"/>
      <c r="K139" s="67"/>
      <c r="L139" s="67"/>
      <c r="M139" s="42"/>
      <c r="N139" s="50"/>
    </row>
    <row r="140" spans="1:14" x14ac:dyDescent="0.25">
      <c r="A140" s="78"/>
      <c r="B140" s="79"/>
      <c r="C140" s="89"/>
      <c r="D140" s="69"/>
      <c r="E140" s="69"/>
      <c r="F140" s="69"/>
      <c r="G140" s="74"/>
      <c r="H140" s="69"/>
      <c r="I140" s="65"/>
      <c r="J140" s="69"/>
      <c r="K140" s="67"/>
      <c r="L140" s="67"/>
      <c r="M140" s="42"/>
      <c r="N140" s="51"/>
    </row>
    <row r="141" spans="1:14" x14ac:dyDescent="0.25">
      <c r="A141" s="78"/>
      <c r="B141" s="79"/>
      <c r="C141" s="89"/>
      <c r="D141" s="69"/>
      <c r="E141" s="69"/>
      <c r="F141" s="69"/>
      <c r="G141" s="74"/>
      <c r="H141" s="69"/>
      <c r="I141" s="65"/>
      <c r="J141" s="69"/>
      <c r="K141" s="67"/>
      <c r="L141" s="67"/>
      <c r="M141" s="45"/>
      <c r="N141" s="51"/>
    </row>
    <row r="142" spans="1:14" x14ac:dyDescent="0.25">
      <c r="A142" s="78"/>
      <c r="B142" s="79"/>
      <c r="C142" s="89"/>
      <c r="D142" s="69"/>
      <c r="E142" s="69"/>
      <c r="F142" s="69"/>
      <c r="G142" s="74"/>
      <c r="H142" s="69"/>
      <c r="I142" s="65"/>
      <c r="J142" s="69"/>
      <c r="K142" s="67"/>
      <c r="L142" s="67"/>
      <c r="M142" s="42"/>
      <c r="N142" s="51"/>
    </row>
    <row r="143" spans="1:14" x14ac:dyDescent="0.25">
      <c r="A143" s="78"/>
      <c r="B143" s="79"/>
      <c r="C143" s="89"/>
      <c r="D143" s="69"/>
      <c r="E143" s="69"/>
      <c r="F143" s="69"/>
      <c r="G143" s="74"/>
      <c r="H143" s="69"/>
      <c r="I143" s="65"/>
      <c r="J143" s="69"/>
      <c r="K143" s="67"/>
      <c r="L143" s="67"/>
      <c r="M143" s="42"/>
      <c r="N143" s="51"/>
    </row>
    <row r="144" spans="1:14" x14ac:dyDescent="0.25">
      <c r="A144" s="78"/>
      <c r="B144" s="79"/>
      <c r="C144" s="89"/>
      <c r="D144" s="70"/>
      <c r="E144" s="70"/>
      <c r="F144" s="70"/>
      <c r="G144" s="74"/>
      <c r="H144" s="69"/>
      <c r="I144" s="65"/>
      <c r="J144" s="69"/>
      <c r="K144" s="67"/>
      <c r="L144" s="67"/>
      <c r="M144" s="42"/>
      <c r="N144" s="51"/>
    </row>
    <row r="145" spans="1:14" x14ac:dyDescent="0.25">
      <c r="A145" s="78"/>
      <c r="B145" s="79"/>
      <c r="C145" s="89"/>
      <c r="D145" s="69"/>
      <c r="E145" s="69"/>
      <c r="F145" s="69"/>
      <c r="G145" s="74"/>
      <c r="H145" s="69"/>
      <c r="I145" s="65"/>
      <c r="J145" s="69"/>
      <c r="K145" s="67"/>
      <c r="L145" s="67"/>
      <c r="M145" s="42"/>
      <c r="N145" s="51"/>
    </row>
    <row r="146" spans="1:14" x14ac:dyDescent="0.25">
      <c r="A146" s="78"/>
      <c r="B146" s="79"/>
      <c r="C146" s="79"/>
      <c r="D146" s="69"/>
      <c r="E146" s="69"/>
      <c r="F146" s="69"/>
      <c r="G146" s="74"/>
      <c r="H146" s="69"/>
      <c r="I146" s="65"/>
      <c r="J146" s="69"/>
      <c r="K146" s="67"/>
      <c r="L146" s="67"/>
      <c r="M146" s="42"/>
      <c r="N146" s="51" t="s">
        <v>132</v>
      </c>
    </row>
    <row r="147" spans="1:14" x14ac:dyDescent="0.25">
      <c r="A147" s="78"/>
      <c r="B147" s="79"/>
      <c r="C147" s="79"/>
      <c r="D147" s="69"/>
      <c r="E147" s="69"/>
      <c r="F147" s="69"/>
      <c r="G147" s="74"/>
      <c r="H147" s="69"/>
      <c r="I147" s="65"/>
      <c r="J147" s="69"/>
      <c r="K147" s="67"/>
      <c r="L147" s="67"/>
      <c r="M147" s="42"/>
      <c r="N147" s="51"/>
    </row>
    <row r="148" spans="1:14" x14ac:dyDescent="0.25">
      <c r="A148" s="78"/>
      <c r="B148" s="79"/>
      <c r="C148" s="79"/>
      <c r="D148" s="69"/>
      <c r="E148" s="69"/>
      <c r="F148" s="69"/>
      <c r="G148" s="74"/>
      <c r="H148" s="69"/>
      <c r="I148" s="65"/>
      <c r="J148" s="69"/>
      <c r="K148" s="67"/>
      <c r="L148" s="67"/>
      <c r="M148" s="42"/>
      <c r="N148" s="51"/>
    </row>
    <row r="149" spans="1:14" x14ac:dyDescent="0.25">
      <c r="A149" s="78"/>
      <c r="B149" s="79"/>
      <c r="C149" s="79"/>
      <c r="D149" s="69"/>
      <c r="E149" s="69"/>
      <c r="F149" s="69"/>
      <c r="G149" s="74"/>
      <c r="H149" s="69"/>
      <c r="I149" s="65"/>
      <c r="J149" s="69"/>
      <c r="K149" s="67"/>
      <c r="L149" s="67"/>
      <c r="M149" s="42"/>
      <c r="N149" s="51"/>
    </row>
    <row r="150" spans="1:14" x14ac:dyDescent="0.25">
      <c r="A150" s="78"/>
      <c r="B150" s="79"/>
      <c r="C150" s="79"/>
      <c r="D150" s="69"/>
      <c r="E150" s="69"/>
      <c r="F150" s="69"/>
      <c r="G150" s="74"/>
      <c r="H150" s="69"/>
      <c r="I150" s="65"/>
      <c r="J150" s="69"/>
      <c r="K150" s="67"/>
      <c r="L150" s="67"/>
      <c r="M150" s="42"/>
      <c r="N150" s="51"/>
    </row>
    <row r="151" spans="1:14" x14ac:dyDescent="0.25">
      <c r="A151" s="78"/>
      <c r="B151" s="79"/>
      <c r="C151" s="79"/>
      <c r="D151" s="69"/>
      <c r="E151" s="69"/>
      <c r="F151" s="69"/>
      <c r="G151" s="74"/>
      <c r="H151" s="69"/>
      <c r="I151" s="65"/>
      <c r="J151" s="69"/>
      <c r="K151" s="67"/>
      <c r="L151" s="67"/>
      <c r="M151" s="42"/>
      <c r="N151" s="51"/>
    </row>
    <row r="152" spans="1:14" x14ac:dyDescent="0.25">
      <c r="A152" s="78"/>
      <c r="B152" s="79"/>
      <c r="C152" s="79"/>
      <c r="D152" s="69"/>
      <c r="E152" s="69"/>
      <c r="F152" s="69"/>
      <c r="G152" s="74"/>
      <c r="H152" s="69"/>
      <c r="I152" s="65"/>
      <c r="J152" s="69"/>
      <c r="K152" s="67"/>
      <c r="L152" s="67"/>
      <c r="M152" s="41"/>
      <c r="N152" s="51"/>
    </row>
    <row r="153" spans="1:14" x14ac:dyDescent="0.25">
      <c r="A153" s="78"/>
      <c r="B153" s="79"/>
      <c r="C153" s="79"/>
      <c r="D153" s="69"/>
      <c r="E153" s="69"/>
      <c r="F153" s="69"/>
      <c r="G153" s="74"/>
      <c r="H153" s="69"/>
      <c r="I153" s="65"/>
      <c r="J153" s="69"/>
      <c r="K153" s="67"/>
      <c r="L153" s="67"/>
      <c r="M153" s="42"/>
      <c r="N153" s="51"/>
    </row>
    <row r="154" spans="1:14" x14ac:dyDescent="0.25">
      <c r="A154" s="78"/>
      <c r="B154" s="79"/>
      <c r="C154" s="79"/>
      <c r="D154" s="69"/>
      <c r="E154" s="69"/>
      <c r="F154" s="69"/>
      <c r="G154" s="74"/>
      <c r="H154" s="69"/>
      <c r="I154" s="65"/>
      <c r="J154" s="69"/>
      <c r="K154" s="67"/>
      <c r="L154" s="67"/>
      <c r="M154" s="42"/>
      <c r="N154" s="51"/>
    </row>
    <row r="155" spans="1:14" x14ac:dyDescent="0.25">
      <c r="A155" s="78"/>
      <c r="B155" s="79"/>
      <c r="C155" s="79"/>
      <c r="D155" s="69"/>
      <c r="E155" s="69"/>
      <c r="F155" s="69"/>
      <c r="G155" s="74"/>
      <c r="H155" s="69"/>
      <c r="I155" s="65"/>
      <c r="J155" s="69"/>
      <c r="K155" s="67"/>
      <c r="L155" s="67"/>
      <c r="M155" s="41"/>
      <c r="N155" s="51"/>
    </row>
    <row r="156" spans="1:14" x14ac:dyDescent="0.25">
      <c r="A156" s="78"/>
      <c r="B156" s="79"/>
      <c r="C156" s="79"/>
      <c r="D156" s="69"/>
      <c r="E156" s="69"/>
      <c r="F156" s="69"/>
      <c r="G156" s="74"/>
      <c r="H156" s="69"/>
      <c r="I156" s="65"/>
      <c r="J156" s="69"/>
      <c r="K156" s="67"/>
      <c r="L156" s="67"/>
      <c r="M156" s="46"/>
      <c r="N156" s="51"/>
    </row>
    <row r="157" spans="1:14" x14ac:dyDescent="0.25">
      <c r="A157" s="78"/>
      <c r="B157" s="79"/>
      <c r="C157" s="79"/>
      <c r="D157" s="69"/>
      <c r="E157" s="69"/>
      <c r="F157" s="69"/>
      <c r="G157" s="74"/>
      <c r="H157" s="69"/>
      <c r="I157" s="65"/>
      <c r="J157" s="69"/>
      <c r="K157" s="67"/>
      <c r="L157" s="67"/>
      <c r="M157" s="44"/>
      <c r="N157" s="51"/>
    </row>
    <row r="158" spans="1:14" x14ac:dyDescent="0.25">
      <c r="A158" s="78"/>
      <c r="B158" s="79"/>
      <c r="C158" s="79"/>
      <c r="D158" s="70"/>
      <c r="E158" s="70"/>
      <c r="F158" s="70"/>
      <c r="G158" s="75"/>
      <c r="H158" s="69"/>
      <c r="I158" s="65"/>
      <c r="J158" s="69"/>
      <c r="K158" s="67"/>
      <c r="L158" s="67"/>
      <c r="M158" s="42"/>
      <c r="N158" s="51"/>
    </row>
    <row r="159" spans="1:14" x14ac:dyDescent="0.25">
      <c r="A159" s="78"/>
      <c r="B159" s="79"/>
      <c r="C159" s="79"/>
      <c r="D159" s="70"/>
      <c r="E159" s="70"/>
      <c r="F159" s="70"/>
      <c r="G159" s="75"/>
      <c r="H159" s="69"/>
      <c r="I159" s="65"/>
      <c r="J159" s="69"/>
      <c r="K159" s="67"/>
      <c r="L159" s="67"/>
      <c r="M159" s="42"/>
      <c r="N159" s="51"/>
    </row>
    <row r="160" spans="1:14" x14ac:dyDescent="0.25">
      <c r="A160" s="78"/>
      <c r="B160" s="79"/>
      <c r="C160" s="79"/>
      <c r="D160" s="70"/>
      <c r="E160" s="70"/>
      <c r="F160" s="70"/>
      <c r="G160" s="75"/>
      <c r="H160" s="73"/>
      <c r="I160" s="65"/>
      <c r="J160" s="73"/>
      <c r="K160" s="67"/>
      <c r="L160" s="67"/>
      <c r="M160" s="42"/>
      <c r="N160" s="50"/>
    </row>
  </sheetData>
  <sheetProtection password="CF44" sheet="1" objects="1" scenarios="1"/>
  <dataValidations count="2">
    <dataValidation type="list" allowBlank="1" showDropDown="1" showInputMessage="1" showErrorMessage="1" prompt="ERREUR - M ou F seules autorisées" sqref="F2:F160">
      <formula1>"M,F"</formula1>
    </dataValidation>
    <dataValidation type="date" allowBlank="1" showInputMessage="1" showErrorMessage="1" prompt="ERREUR - Respectez le format de date : jj/mm/aaaa" sqref="G2:G160">
      <formula1>1</formula1>
      <formula2>55153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INSCRIPTION</vt:lpstr>
      <vt:lpstr>données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EICHROM LAB - Benoit Daniel</dc:creator>
  <cp:lastModifiedBy>EICHROM LAB - Benoit Daniel</cp:lastModifiedBy>
  <cp:lastPrinted>2021-09-02T09:50:12Z</cp:lastPrinted>
  <dcterms:created xsi:type="dcterms:W3CDTF">2019-05-14T20:02:20Z</dcterms:created>
  <dcterms:modified xsi:type="dcterms:W3CDTF">2021-09-02T09:51:51Z</dcterms:modified>
</cp:coreProperties>
</file>